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2375" windowHeight="3495"/>
  </bookViews>
  <sheets>
    <sheet name="aplicacoes_recursos_educacao" sheetId="1" r:id="rId1"/>
  </sheets>
  <definedNames>
    <definedName name="JR_PAGE_ANCHOR_0_1">aplicacoes_recursos_educacao!$A$1</definedName>
  </definedNames>
  <calcPr calcId="152511"/>
</workbook>
</file>

<file path=xl/calcChain.xml><?xml version="1.0" encoding="utf-8"?>
<calcChain xmlns="http://schemas.openxmlformats.org/spreadsheetml/2006/main">
  <c r="AU92" i="1" l="1"/>
  <c r="AI92" i="1"/>
  <c r="AU77" i="1"/>
  <c r="AI77" i="1"/>
  <c r="BB77" i="1"/>
  <c r="BB76" i="1"/>
  <c r="BB75" i="1"/>
  <c r="AR77" i="1"/>
  <c r="AR76" i="1"/>
  <c r="AR75" i="1"/>
  <c r="AD77" i="1"/>
  <c r="AD76" i="1"/>
  <c r="AD75" i="1"/>
  <c r="P68" i="1"/>
  <c r="P66" i="1"/>
  <c r="I68" i="1"/>
  <c r="I66" i="1"/>
  <c r="P57" i="1"/>
  <c r="I57" i="1" l="1"/>
  <c r="BB41" i="1"/>
  <c r="BB39" i="1"/>
  <c r="BB38" i="1"/>
  <c r="AU41" i="1"/>
  <c r="BB28" i="1"/>
  <c r="BB27" i="1"/>
  <c r="BB26" i="1"/>
  <c r="BB25" i="1"/>
  <c r="AR27" i="1"/>
  <c r="AR26" i="1"/>
  <c r="AR25" i="1"/>
  <c r="AR28" i="1"/>
  <c r="AD28" i="1"/>
  <c r="AU28" i="1"/>
  <c r="AI28" i="1"/>
  <c r="Y28" i="1"/>
  <c r="AD27" i="1"/>
  <c r="AD26" i="1"/>
  <c r="AD25" i="1"/>
</calcChain>
</file>

<file path=xl/sharedStrings.xml><?xml version="1.0" encoding="utf-8"?>
<sst xmlns="http://schemas.openxmlformats.org/spreadsheetml/2006/main" count="185" uniqueCount="63">
  <si>
    <t>PREFEITURA MUNICIPAL DE SANTOS</t>
  </si>
  <si>
    <t>APLICAÇÃO DOS RECURSOS PRÓPRIOS EM ENSINO</t>
  </si>
  <si>
    <t>(ART. 256 DA CONSTITUIÇÃO DO ESTADO DE SÃO PAULO)</t>
  </si>
  <si>
    <t>PERÍODO: JANEIRO/SETEMBRO DE 2019</t>
  </si>
  <si>
    <t>PREVISÃO ATUALIZADA ATÉ O EXERCICIO</t>
  </si>
  <si>
    <t>ARRECADADO
ATÉ O PERÍODO</t>
  </si>
  <si>
    <t>PARA O EXECÍCIO</t>
  </si>
  <si>
    <t>ATÉ O TRIMESTRE</t>
  </si>
  <si>
    <r>
      <rPr>
        <sz val="6"/>
        <rFont val="Calibri"/>
        <family val="2"/>
      </rPr>
      <t>TOTAL (25%)</t>
    </r>
  </si>
  <si>
    <r>
      <rPr>
        <sz val="6"/>
        <rFont val="Calibri"/>
        <family val="2"/>
      </rPr>
      <t>PROPRIOS</t>
    </r>
  </si>
  <si>
    <r>
      <rPr>
        <sz val="6"/>
        <rFont val="Calibri"/>
        <family val="2"/>
      </rPr>
      <t>TRANSFERENCIAS DA UNIAO</t>
    </r>
  </si>
  <si>
    <r>
      <rPr>
        <sz val="6"/>
        <rFont val="Calibri"/>
        <family val="2"/>
      </rPr>
      <t>TRANSFERENCIAS DO ESTADO</t>
    </r>
  </si>
  <si>
    <r>
      <rPr>
        <b/>
        <sz val="6"/>
        <rFont val="Calibri"/>
        <family val="2"/>
      </rPr>
      <t>TOTAL</t>
    </r>
  </si>
  <si>
    <r>
      <rPr>
        <sz val="6"/>
        <rFont val="Calibri"/>
        <family val="2"/>
      </rPr>
      <t>RETENCOES AO FUNDEB</t>
    </r>
  </si>
  <si>
    <r>
      <rPr>
        <b/>
        <sz val="6"/>
        <rFont val="Calibri"/>
        <family val="2"/>
      </rPr>
      <t>RECEITAS LIQUIDAS</t>
    </r>
  </si>
  <si>
    <t>DESPESAS PRÓPRIAS EM EDUCAÇÃO</t>
  </si>
  <si>
    <t>DEPESAS TOTAIS</t>
  </si>
  <si>
    <t>DOTAÇÃO ATUALIZADA PARA O EXERCÍCIO</t>
  </si>
  <si>
    <t>%</t>
  </si>
  <si>
    <t>DESPESA EMPENHADA ATÉ O TRIMESTRE</t>
  </si>
  <si>
    <t>DESPESA LIQUIDADA ATÉ O TRIMESTRE</t>
  </si>
  <si>
    <t>DESPESA PAGA ATÉ O
TRIMESTRE</t>
  </si>
  <si>
    <r>
      <rPr>
        <sz val="6"/>
        <rFont val="Calibri"/>
        <family val="2"/>
      </rPr>
      <t>ENSINO FUNDAMENTAL</t>
    </r>
  </si>
  <si>
    <t/>
  </si>
  <si>
    <r>
      <rPr>
        <sz val="6"/>
        <rFont val="Calibri"/>
        <family val="2"/>
      </rPr>
      <t>EDUCACAO INFANTIL</t>
    </r>
  </si>
  <si>
    <t>DEDUÇÕES</t>
  </si>
  <si>
    <r>
      <rPr>
        <b/>
        <sz val="6"/>
        <rFont val="Calibri"/>
        <family val="2"/>
      </rPr>
      <t>ENSINO FUNDAMENTAL</t>
    </r>
  </si>
  <si>
    <r>
      <rPr>
        <sz val="6"/>
        <rFont val="Calibri"/>
        <family val="2"/>
      </rPr>
      <t>(-) GANHOS DE APLICACOES FINANCEIRAS</t>
    </r>
  </si>
  <si>
    <r>
      <rPr>
        <b/>
        <sz val="6"/>
        <rFont val="Calibri"/>
        <family val="2"/>
      </rPr>
      <t>EDUCACAO INFANTIL</t>
    </r>
  </si>
  <si>
    <r>
      <rPr>
        <b/>
        <sz val="6"/>
        <rFont val="Calibri"/>
        <family val="2"/>
      </rPr>
      <t>FUNDEB RETIDO E NAO APLICADO NO RETORNO</t>
    </r>
  </si>
  <si>
    <t>DESPESAS LÍQUIDAS</t>
  </si>
  <si>
    <t>APLICAÇÃO COM RECURSOS DO FUNDEB</t>
  </si>
  <si>
    <t>RETENÇÕES AO FUNDEB</t>
  </si>
  <si>
    <t>PREVISÃO ATUALIZADA PARA O EXERCÍCIO</t>
  </si>
  <si>
    <t>RETIDO ATÉ O
TRIMESTRE</t>
  </si>
  <si>
    <r>
      <rPr>
        <sz val="6"/>
        <rFont val="Calibri"/>
        <family val="2"/>
      </rPr>
      <t>RECEITAS DE TRANSFERENCIAS</t>
    </r>
  </si>
  <si>
    <r>
      <rPr>
        <sz val="6"/>
        <rFont val="Calibri"/>
        <family val="2"/>
      </rPr>
      <t>RECEITAS DE APLICACOES FINANCEIRAS</t>
    </r>
  </si>
  <si>
    <t>APURAÇÃO DO RESULTADO DO FUNDEB ATÉ O TRIMESTRE</t>
  </si>
  <si>
    <t>TRANSFERÊNCIAS RECEBIDAS</t>
  </si>
  <si>
    <t>RETENÇÕES</t>
  </si>
  <si>
    <t>DIFERENÇA (RECEBIDO-RETIDO)</t>
  </si>
  <si>
    <r>
      <rPr>
        <b/>
        <sz val="6"/>
        <rFont val="Calibri"/>
        <family val="2"/>
      </rPr>
      <t>MAGISTERIO (60% DO TOTAL)</t>
    </r>
  </si>
  <si>
    <t>GANHO</t>
  </si>
  <si>
    <t>PERDA</t>
  </si>
  <si>
    <t>DESPESAS FUNDEB</t>
  </si>
  <si>
    <t>APLICAÇÃO NO EXERCÍCIO</t>
  </si>
  <si>
    <r>
      <rPr>
        <sz val="6"/>
        <rFont val="Calibri"/>
        <family val="2"/>
      </rPr>
      <t>MAGISTERIO</t>
    </r>
  </si>
  <si>
    <r>
      <rPr>
        <sz val="6"/>
        <rFont val="Calibri"/>
        <family val="2"/>
      </rPr>
      <t>OUTRAS</t>
    </r>
  </si>
  <si>
    <r>
      <rPr>
        <b/>
        <sz val="6"/>
        <rFont val="Calibri"/>
        <family val="2"/>
      </rPr>
      <t>MAGISTERIO</t>
    </r>
  </si>
  <si>
    <r>
      <rPr>
        <sz val="6"/>
        <rFont val="Calibri"/>
        <family val="2"/>
      </rPr>
      <t>(-) DESPESA COM APOSENTADOS (3.1.90.01)</t>
    </r>
  </si>
  <si>
    <r>
      <rPr>
        <sz val="6"/>
        <rFont val="Calibri"/>
        <family val="2"/>
      </rPr>
      <t>(-) DESPESA COM PENSOES (3.1.90.03)</t>
    </r>
  </si>
  <si>
    <r>
      <rPr>
        <sz val="6"/>
        <rFont val="Calibri"/>
        <family val="2"/>
      </rPr>
      <t>(-) OUTRAS DESPESAS COM INATIVOS</t>
    </r>
  </si>
  <si>
    <r>
      <rPr>
        <b/>
        <sz val="6"/>
        <rFont val="Calibri"/>
        <family val="2"/>
      </rPr>
      <t>OUTRAS</t>
    </r>
  </si>
  <si>
    <t xml:space="preserve">            NOTA:
           (*) Valores nao informados considerando que na Lei Orcamentaria, a discriminacao da despesa, quanto a sua natureza, foi elaborada por categoria economica, grupo de natureza de despesa e modalidade  de aplicacao, nos termos do artigo 6o. da Portaria </t>
  </si>
  <si>
    <t>FERNANDA ANDRADE DOS SANTOS</t>
  </si>
  <si>
    <t>PAULO ALEXANDRE PEREIRA BARBOSA</t>
  </si>
  <si>
    <t>CONTADORA - CRC 1SP251958/O-1</t>
  </si>
  <si>
    <t>PREFEITO MUNICIPAL</t>
  </si>
  <si>
    <t>CPF Nº 259.283.698-59</t>
  </si>
  <si>
    <t>SECRETÁRIO DE EDUCAÇÃO</t>
  </si>
  <si>
    <t>(Em substituição)</t>
  </si>
  <si>
    <t>CPF Nº 250.377.158-06</t>
  </si>
  <si>
    <t>GUSTAVO BITTENCOURT AMORIM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</si>
</sst>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8"/>
      <color rgb="FF000000"/>
      <name val="SansSerif"/>
      <family val="2"/>
    </font>
    <font>
      <sz val="6"/>
      <color rgb="FF000000"/>
      <name val="SansSerif"/>
      <family val="2"/>
    </font>
    <font>
      <sz val="6"/>
      <name val="Calibri"/>
      <family val="2"/>
    </font>
    <font>
      <b/>
      <sz val="6"/>
      <name val="Calibri"/>
      <family val="2"/>
    </font>
    <font>
      <sz val="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6" borderId="1" xfId="0" applyNumberFormat="1" applyFont="1" applyFill="1" applyBorder="1" applyAlignment="1" applyProtection="1">
      <alignment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5" fillId="15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right" vertical="center" wrapText="1"/>
      <protection locked="0"/>
    </xf>
    <xf numFmtId="4" fontId="2" fillId="15" borderId="1" xfId="0" applyNumberFormat="1" applyFont="1" applyFill="1" applyBorder="1" applyAlignment="1" applyProtection="1">
      <alignment horizontal="right" vertical="center" wrapText="1"/>
    </xf>
    <xf numFmtId="0" fontId="0" fillId="15" borderId="1" xfId="0" applyNumberFormat="1" applyFont="1" applyFill="1" applyBorder="1" applyAlignment="1" applyProtection="1">
      <alignment wrapText="1"/>
      <protection locked="0"/>
    </xf>
    <xf numFmtId="0" fontId="2" fillId="15" borderId="1" xfId="0" applyNumberFormat="1" applyFont="1" applyFill="1" applyBorder="1" applyAlignment="1" applyProtection="1">
      <alignment horizontal="left" vertical="center" wrapText="1"/>
    </xf>
    <xf numFmtId="0" fontId="2" fillId="15" borderId="1" xfId="0" applyNumberFormat="1" applyFont="1" applyFill="1" applyBorder="1" applyAlignment="1" applyProtection="1">
      <alignment horizontal="left" vertical="center" wrapText="1"/>
      <protection locked="0"/>
    </xf>
    <xf numFmtId="4" fontId="2" fillId="11" borderId="1" xfId="0" applyNumberFormat="1" applyFont="1" applyFill="1" applyBorder="1" applyAlignment="1" applyProtection="1">
      <alignment horizontal="right" vertical="center" wrapText="1"/>
    </xf>
    <xf numFmtId="0" fontId="2" fillId="8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NumberFormat="1" applyFont="1" applyFill="1" applyBorder="1" applyAlignment="1" applyProtection="1">
      <alignment horizontal="left" vertical="top" wrapText="1"/>
    </xf>
    <xf numFmtId="0" fontId="2" fillId="15" borderId="1" xfId="0" applyNumberFormat="1" applyFont="1" applyFill="1" applyBorder="1" applyAlignment="1" applyProtection="1">
      <alignment horizontal="left" vertical="top" wrapText="1"/>
      <protection locked="0"/>
    </xf>
    <xf numFmtId="0" fontId="2" fillId="9" borderId="1" xfId="0" applyNumberFormat="1" applyFont="1" applyFill="1" applyBorder="1" applyAlignment="1" applyProtection="1">
      <alignment horizontal="left" vertical="center" wrapText="1"/>
    </xf>
    <xf numFmtId="0" fontId="2" fillId="1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7" borderId="1" xfId="0" applyNumberFormat="1" applyFont="1" applyFill="1" applyBorder="1" applyAlignment="1" applyProtection="1">
      <alignment horizontal="right" vertical="center" wrapText="1"/>
    </xf>
    <xf numFmtId="0" fontId="2" fillId="15" borderId="1" xfId="0" applyNumberFormat="1" applyFont="1" applyFill="1" applyBorder="1" applyAlignment="1" applyProtection="1">
      <alignment horizontal="center" vertical="center" wrapText="1"/>
    </xf>
    <xf numFmtId="0" fontId="2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2" borderId="1" xfId="0" applyNumberFormat="1" applyFont="1" applyFill="1" applyBorder="1" applyAlignment="1" applyProtection="1">
      <alignment horizontal="center" vertical="center" wrapText="1"/>
    </xf>
    <xf numFmtId="0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3" xfId="0" applyNumberFormat="1" applyFont="1" applyFill="1" applyBorder="1" applyAlignment="1" applyProtection="1">
      <alignment wrapText="1"/>
      <protection locked="0"/>
    </xf>
    <xf numFmtId="0" fontId="0" fillId="5" borderId="2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G103"/>
  <sheetViews>
    <sheetView tabSelected="1" view="pageBreakPreview" topLeftCell="B76" zoomScale="125" zoomScaleNormal="100" zoomScaleSheetLayoutView="125" workbookViewId="0">
      <selection activeCell="F100" sqref="F100"/>
    </sheetView>
  </sheetViews>
  <sheetFormatPr defaultRowHeight="15"/>
  <cols>
    <col min="1" max="1" width="1.7109375" customWidth="1"/>
    <col min="2" max="2" width="0.42578125" customWidth="1"/>
    <col min="3" max="3" width="0.140625" customWidth="1"/>
    <col min="4" max="4" width="0.28515625" customWidth="1"/>
    <col min="5" max="5" width="16.28515625" customWidth="1"/>
    <col min="6" max="6" width="17.85546875" customWidth="1"/>
    <col min="7" max="7" width="0.140625" customWidth="1"/>
    <col min="8" max="8" width="0.28515625" customWidth="1"/>
    <col min="9" max="9" width="11" customWidth="1"/>
    <col min="10" max="10" width="0.7109375" customWidth="1"/>
    <col min="11" max="11" width="0.140625" customWidth="1"/>
    <col min="12" max="12" width="0.28515625" customWidth="1"/>
    <col min="13" max="13" width="4.42578125" customWidth="1"/>
    <col min="14" max="15" width="0.140625" customWidth="1"/>
    <col min="16" max="16" width="11.85546875" customWidth="1"/>
    <col min="17" max="19" width="0.140625" customWidth="1"/>
    <col min="20" max="20" width="4.28515625" customWidth="1"/>
    <col min="21" max="21" width="0.140625" customWidth="1"/>
    <col min="22" max="22" width="0.42578125" customWidth="1"/>
    <col min="23" max="24" width="0.140625" customWidth="1"/>
    <col min="25" max="25" width="0.42578125" customWidth="1"/>
    <col min="26" max="26" width="0.28515625" customWidth="1"/>
    <col min="27" max="27" width="15.85546875" customWidth="1"/>
    <col min="28" max="29" width="0.140625" customWidth="1"/>
    <col min="30" max="30" width="0.42578125" customWidth="1"/>
    <col min="31" max="31" width="0.28515625" customWidth="1"/>
    <col min="32" max="32" width="4.140625" customWidth="1"/>
    <col min="33" max="34" width="0.140625" customWidth="1"/>
    <col min="35" max="35" width="9.28515625" customWidth="1"/>
    <col min="36" max="38" width="0.140625" customWidth="1"/>
    <col min="39" max="39" width="2.28515625" customWidth="1"/>
    <col min="40" max="40" width="0.28515625" customWidth="1"/>
    <col min="41" max="41" width="4.140625" customWidth="1"/>
    <col min="42" max="43" width="0.140625" customWidth="1"/>
    <col min="44" max="44" width="5" customWidth="1"/>
    <col min="45" max="46" width="0.140625" customWidth="1"/>
    <col min="47" max="47" width="4.140625" customWidth="1"/>
    <col min="48" max="50" width="0.140625" customWidth="1"/>
    <col min="51" max="51" width="12" customWidth="1"/>
    <col min="52" max="53" width="0.140625" customWidth="1"/>
    <col min="54" max="54" width="4" customWidth="1"/>
    <col min="55" max="55" width="0.28515625" customWidth="1"/>
    <col min="56" max="56" width="0.140625" customWidth="1"/>
    <col min="57" max="57" width="0.42578125" customWidth="1"/>
    <col min="58" max="58" width="0.28515625" customWidth="1"/>
    <col min="59" max="59" width="2.140625" customWidth="1"/>
  </cols>
  <sheetData>
    <row r="1" spans="1:59" ht="11.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59" ht="15" customHeight="1">
      <c r="A2" s="1"/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1"/>
    </row>
    <row r="3" spans="1:59" ht="2.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</row>
    <row r="4" spans="1:59" ht="15" customHeight="1">
      <c r="A4" s="1"/>
      <c r="B4" s="37" t="s">
        <v>1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1"/>
    </row>
    <row r="5" spans="1:59" ht="3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customHeight="1">
      <c r="A6" s="1"/>
      <c r="B6" s="37" t="s">
        <v>2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1"/>
    </row>
    <row r="7" spans="1:59" ht="3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ht="15" customHeight="1">
      <c r="A8" s="1"/>
      <c r="B8" s="37" t="s">
        <v>3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1"/>
    </row>
    <row r="9" spans="1:59" ht="6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</row>
    <row r="10" spans="1:59" ht="9.9499999999999993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</row>
    <row r="11" spans="1:59" ht="0.95" customHeight="1">
      <c r="A11" s="1"/>
      <c r="B11" s="1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1"/>
      <c r="W11" s="1"/>
      <c r="X11" s="1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1"/>
      <c r="BG11" s="1"/>
    </row>
    <row r="12" spans="1:59" ht="11.1" customHeight="1">
      <c r="A12" s="1"/>
      <c r="B12" s="1"/>
      <c r="C12" s="1"/>
      <c r="D12" s="1"/>
      <c r="E12" s="1"/>
      <c r="F12" s="1"/>
      <c r="G12" s="35"/>
      <c r="H12" s="1"/>
      <c r="I12" s="30" t="s">
        <v>4</v>
      </c>
      <c r="J12" s="25"/>
      <c r="K12" s="25"/>
      <c r="L12" s="25"/>
      <c r="M12" s="25"/>
      <c r="N12" s="35"/>
      <c r="O12" s="1"/>
      <c r="P12" s="30" t="s">
        <v>5</v>
      </c>
      <c r="Q12" s="25"/>
      <c r="R12" s="25"/>
      <c r="S12" s="25"/>
      <c r="T12" s="25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2"/>
      <c r="AL12" s="1"/>
      <c r="AM12" s="30" t="s">
        <v>6</v>
      </c>
      <c r="AN12" s="25"/>
      <c r="AO12" s="25"/>
      <c r="AP12" s="25"/>
      <c r="AQ12" s="25"/>
      <c r="AR12" s="25"/>
      <c r="AS12" s="25"/>
      <c r="AT12" s="25"/>
      <c r="AU12" s="25"/>
      <c r="AV12" s="2"/>
      <c r="AW12" s="1"/>
      <c r="AX12" s="1"/>
      <c r="AY12" s="30" t="s">
        <v>7</v>
      </c>
      <c r="AZ12" s="25"/>
      <c r="BA12" s="25"/>
      <c r="BB12" s="25"/>
      <c r="BC12" s="25"/>
      <c r="BD12" s="25"/>
      <c r="BE12" s="1"/>
      <c r="BF12" s="1"/>
      <c r="BG12" s="1"/>
    </row>
    <row r="13" spans="1:59" ht="6.95" customHeight="1">
      <c r="A13" s="1"/>
      <c r="B13" s="1"/>
      <c r="C13" s="1"/>
      <c r="D13" s="1"/>
      <c r="E13" s="1"/>
      <c r="F13" s="1"/>
      <c r="G13" s="35"/>
      <c r="H13" s="1"/>
      <c r="I13" s="25"/>
      <c r="J13" s="25"/>
      <c r="K13" s="25"/>
      <c r="L13" s="25"/>
      <c r="M13" s="25"/>
      <c r="N13" s="35"/>
      <c r="O13" s="1"/>
      <c r="P13" s="25"/>
      <c r="Q13" s="25"/>
      <c r="R13" s="25"/>
      <c r="S13" s="25"/>
      <c r="T13" s="25"/>
      <c r="U13" s="1"/>
      <c r="V13" s="1"/>
      <c r="W13" s="1"/>
      <c r="X13" s="1"/>
      <c r="Y13" s="1"/>
      <c r="Z13" s="28" t="s">
        <v>8</v>
      </c>
      <c r="AA13" s="29"/>
      <c r="AB13" s="29"/>
      <c r="AC13" s="29"/>
      <c r="AD13" s="29"/>
      <c r="AE13" s="29"/>
      <c r="AF13" s="29"/>
      <c r="AG13" s="29"/>
      <c r="AH13" s="29"/>
      <c r="AI13" s="29"/>
      <c r="AJ13" s="1"/>
      <c r="AK13" s="35"/>
      <c r="AL13" s="1"/>
      <c r="AM13" s="24">
        <v>165054250</v>
      </c>
      <c r="AN13" s="25"/>
      <c r="AO13" s="25"/>
      <c r="AP13" s="25"/>
      <c r="AQ13" s="25"/>
      <c r="AR13" s="25"/>
      <c r="AS13" s="25"/>
      <c r="AT13" s="25"/>
      <c r="AU13" s="25"/>
      <c r="AV13" s="35"/>
      <c r="AW13" s="1"/>
      <c r="AX13" s="1"/>
      <c r="AY13" s="24">
        <v>149685059.13</v>
      </c>
      <c r="AZ13" s="25"/>
      <c r="BA13" s="25"/>
      <c r="BB13" s="25"/>
      <c r="BC13" s="25"/>
      <c r="BD13" s="25"/>
      <c r="BE13" s="1"/>
      <c r="BF13" s="1"/>
      <c r="BG13" s="1"/>
    </row>
    <row r="14" spans="1:59" ht="3" customHeight="1">
      <c r="A14" s="1"/>
      <c r="B14" s="1"/>
      <c r="C14" s="1"/>
      <c r="D14" s="1"/>
      <c r="E14" s="28" t="s">
        <v>9</v>
      </c>
      <c r="F14" s="29"/>
      <c r="G14" s="35"/>
      <c r="H14" s="1"/>
      <c r="I14" s="24">
        <v>166262000</v>
      </c>
      <c r="J14" s="25"/>
      <c r="K14" s="25"/>
      <c r="L14" s="25"/>
      <c r="M14" s="25"/>
      <c r="N14" s="35"/>
      <c r="O14" s="1"/>
      <c r="P14" s="24">
        <v>229861391.61000001</v>
      </c>
      <c r="Q14" s="25"/>
      <c r="R14" s="25"/>
      <c r="S14" s="25"/>
      <c r="T14" s="25"/>
      <c r="U14" s="1"/>
      <c r="V14" s="1"/>
      <c r="W14" s="1"/>
      <c r="X14" s="1"/>
      <c r="Y14" s="1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1"/>
      <c r="AK14" s="35"/>
      <c r="AL14" s="1"/>
      <c r="AM14" s="25"/>
      <c r="AN14" s="25"/>
      <c r="AO14" s="25"/>
      <c r="AP14" s="25"/>
      <c r="AQ14" s="25"/>
      <c r="AR14" s="25"/>
      <c r="AS14" s="25"/>
      <c r="AT14" s="25"/>
      <c r="AU14" s="25"/>
      <c r="AV14" s="35"/>
      <c r="AW14" s="1"/>
      <c r="AX14" s="1"/>
      <c r="AY14" s="25"/>
      <c r="AZ14" s="25"/>
      <c r="BA14" s="25"/>
      <c r="BB14" s="25"/>
      <c r="BC14" s="25"/>
      <c r="BD14" s="25"/>
      <c r="BE14" s="1"/>
      <c r="BF14" s="1"/>
      <c r="BG14" s="1"/>
    </row>
    <row r="15" spans="1:59" ht="6.95" customHeight="1">
      <c r="A15" s="1"/>
      <c r="B15" s="1"/>
      <c r="C15" s="1"/>
      <c r="D15" s="1"/>
      <c r="E15" s="29"/>
      <c r="F15" s="29"/>
      <c r="G15" s="35"/>
      <c r="H15" s="1"/>
      <c r="I15" s="25"/>
      <c r="J15" s="25"/>
      <c r="K15" s="25"/>
      <c r="L15" s="25"/>
      <c r="M15" s="25"/>
      <c r="N15" s="35"/>
      <c r="O15" s="1"/>
      <c r="P15" s="25"/>
      <c r="Q15" s="25"/>
      <c r="R15" s="25"/>
      <c r="S15" s="25"/>
      <c r="T15" s="2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</row>
    <row r="16" spans="1:59" ht="9.9499999999999993" customHeight="1">
      <c r="A16" s="1"/>
      <c r="B16" s="1"/>
      <c r="C16" s="1"/>
      <c r="D16" s="1"/>
      <c r="E16" s="28" t="s">
        <v>10</v>
      </c>
      <c r="F16" s="29"/>
      <c r="G16" s="2"/>
      <c r="H16" s="1"/>
      <c r="I16" s="24">
        <v>76866000</v>
      </c>
      <c r="J16" s="25"/>
      <c r="K16" s="25"/>
      <c r="L16" s="25"/>
      <c r="M16" s="25"/>
      <c r="N16" s="2"/>
      <c r="O16" s="1"/>
      <c r="P16" s="24">
        <v>54312260.5</v>
      </c>
      <c r="Q16" s="25"/>
      <c r="R16" s="25"/>
      <c r="S16" s="25"/>
      <c r="T16" s="25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</row>
    <row r="17" spans="1:59" ht="9.9499999999999993" customHeight="1">
      <c r="A17" s="1"/>
      <c r="B17" s="1"/>
      <c r="C17" s="1"/>
      <c r="D17" s="1"/>
      <c r="E17" s="28" t="s">
        <v>11</v>
      </c>
      <c r="F17" s="29"/>
      <c r="G17" s="2"/>
      <c r="H17" s="1"/>
      <c r="I17" s="24">
        <v>417089000</v>
      </c>
      <c r="J17" s="25"/>
      <c r="K17" s="25"/>
      <c r="L17" s="25"/>
      <c r="M17" s="25"/>
      <c r="N17" s="2"/>
      <c r="O17" s="1"/>
      <c r="P17" s="24">
        <v>314566584.38999999</v>
      </c>
      <c r="Q17" s="25"/>
      <c r="R17" s="25"/>
      <c r="S17" s="25"/>
      <c r="T17" s="25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</row>
    <row r="18" spans="1:59" ht="9.9499999999999993" customHeight="1">
      <c r="A18" s="1"/>
      <c r="B18" s="1"/>
      <c r="C18" s="1"/>
      <c r="D18" s="1"/>
      <c r="E18" s="28" t="s">
        <v>12</v>
      </c>
      <c r="F18" s="29"/>
      <c r="G18" s="2"/>
      <c r="H18" s="1"/>
      <c r="I18" s="24">
        <v>660217000</v>
      </c>
      <c r="J18" s="25"/>
      <c r="K18" s="25"/>
      <c r="L18" s="25"/>
      <c r="M18" s="25"/>
      <c r="N18" s="2"/>
      <c r="O18" s="1"/>
      <c r="P18" s="24">
        <v>598740236.5</v>
      </c>
      <c r="Q18" s="25"/>
      <c r="R18" s="25"/>
      <c r="S18" s="25"/>
      <c r="T18" s="25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</row>
    <row r="19" spans="1:59" ht="9.9499999999999993" customHeight="1">
      <c r="A19" s="1"/>
      <c r="B19" s="1"/>
      <c r="C19" s="1"/>
      <c r="D19" s="1"/>
      <c r="E19" s="28" t="s">
        <v>13</v>
      </c>
      <c r="F19" s="29"/>
      <c r="G19" s="2"/>
      <c r="H19" s="1"/>
      <c r="I19" s="24">
        <v>98791000</v>
      </c>
      <c r="J19" s="25"/>
      <c r="K19" s="25"/>
      <c r="L19" s="25"/>
      <c r="M19" s="25"/>
      <c r="N19" s="2"/>
      <c r="O19" s="1"/>
      <c r="P19" s="24">
        <v>73190293.569999993</v>
      </c>
      <c r="Q19" s="25"/>
      <c r="R19" s="25"/>
      <c r="S19" s="25"/>
      <c r="T19" s="25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ht="9.9499999999999993" customHeight="1">
      <c r="A20" s="1"/>
      <c r="B20" s="1"/>
      <c r="C20" s="1"/>
      <c r="D20" s="1"/>
      <c r="E20" s="28" t="s">
        <v>14</v>
      </c>
      <c r="F20" s="29"/>
      <c r="G20" s="2"/>
      <c r="H20" s="1"/>
      <c r="I20" s="24">
        <v>561426000</v>
      </c>
      <c r="J20" s="25"/>
      <c r="K20" s="25"/>
      <c r="L20" s="25"/>
      <c r="M20" s="25"/>
      <c r="N20" s="2"/>
      <c r="O20" s="1"/>
      <c r="P20" s="24">
        <v>525549942.93000001</v>
      </c>
      <c r="Q20" s="25"/>
      <c r="R20" s="25"/>
      <c r="S20" s="25"/>
      <c r="T20" s="25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ht="5.099999999999999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1.1" customHeight="1">
      <c r="A22" s="1"/>
      <c r="B22" s="1"/>
      <c r="C22" s="1"/>
      <c r="D22" s="1"/>
      <c r="E22" s="28" t="s">
        <v>15</v>
      </c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1"/>
      <c r="BG22" s="1"/>
    </row>
    <row r="23" spans="1:59" ht="11.1" customHeight="1">
      <c r="A23" s="1"/>
      <c r="B23" s="1"/>
      <c r="C23" s="1"/>
      <c r="D23" s="1"/>
      <c r="E23" s="33" t="s">
        <v>16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1"/>
      <c r="BG23" s="1"/>
    </row>
    <row r="24" spans="1:59" ht="23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0" t="s">
        <v>17</v>
      </c>
      <c r="N24" s="25"/>
      <c r="O24" s="25"/>
      <c r="P24" s="25"/>
      <c r="Q24" s="1"/>
      <c r="R24" s="2"/>
      <c r="S24" s="1"/>
      <c r="T24" s="33" t="s">
        <v>18</v>
      </c>
      <c r="U24" s="34"/>
      <c r="V24" s="34"/>
      <c r="W24" s="1"/>
      <c r="X24" s="2"/>
      <c r="Y24" s="30" t="s">
        <v>19</v>
      </c>
      <c r="Z24" s="25"/>
      <c r="AA24" s="25"/>
      <c r="AB24" s="1"/>
      <c r="AC24" s="2"/>
      <c r="AD24" s="33" t="s">
        <v>18</v>
      </c>
      <c r="AE24" s="34"/>
      <c r="AF24" s="34"/>
      <c r="AG24" s="1"/>
      <c r="AH24" s="2"/>
      <c r="AI24" s="30" t="s">
        <v>20</v>
      </c>
      <c r="AJ24" s="25"/>
      <c r="AK24" s="25"/>
      <c r="AL24" s="25"/>
      <c r="AM24" s="25"/>
      <c r="AN24" s="25"/>
      <c r="AO24" s="25"/>
      <c r="AP24" s="1"/>
      <c r="AQ24" s="2"/>
      <c r="AR24" s="8" t="s">
        <v>18</v>
      </c>
      <c r="AS24" s="1"/>
      <c r="AT24" s="2"/>
      <c r="AU24" s="30" t="s">
        <v>21</v>
      </c>
      <c r="AV24" s="25"/>
      <c r="AW24" s="25"/>
      <c r="AX24" s="25"/>
      <c r="AY24" s="25"/>
      <c r="AZ24" s="1"/>
      <c r="BA24" s="2"/>
      <c r="BB24" s="33" t="s">
        <v>18</v>
      </c>
      <c r="BC24" s="34"/>
      <c r="BD24" s="34"/>
      <c r="BE24" s="1"/>
      <c r="BF24" s="1"/>
      <c r="BG24" s="1"/>
    </row>
    <row r="25" spans="1:59" ht="11.1" customHeight="1">
      <c r="A25" s="1"/>
      <c r="B25" s="1"/>
      <c r="C25" s="1"/>
      <c r="D25" s="1"/>
      <c r="E25" s="28" t="s">
        <v>22</v>
      </c>
      <c r="F25" s="29"/>
      <c r="G25" s="29"/>
      <c r="H25" s="29"/>
      <c r="I25" s="29"/>
      <c r="J25" s="1"/>
      <c r="K25" s="2"/>
      <c r="L25" s="1"/>
      <c r="M25" s="30" t="s">
        <v>23</v>
      </c>
      <c r="N25" s="25"/>
      <c r="O25" s="25"/>
      <c r="P25" s="25"/>
      <c r="Q25" s="1"/>
      <c r="R25" s="2"/>
      <c r="S25" s="1"/>
      <c r="T25" s="30" t="s">
        <v>23</v>
      </c>
      <c r="U25" s="25"/>
      <c r="V25" s="25"/>
      <c r="W25" s="1"/>
      <c r="X25" s="2"/>
      <c r="Y25" s="24">
        <v>231524868.66999999</v>
      </c>
      <c r="Z25" s="25"/>
      <c r="AA25" s="25"/>
      <c r="AB25" s="1"/>
      <c r="AC25" s="2"/>
      <c r="AD25" s="24">
        <f>Y25/P18*100</f>
        <v>38.668667070615356</v>
      </c>
      <c r="AE25" s="25"/>
      <c r="AF25" s="25"/>
      <c r="AG25" s="1"/>
      <c r="AH25" s="2"/>
      <c r="AI25" s="24">
        <v>187542373.00999999</v>
      </c>
      <c r="AJ25" s="25"/>
      <c r="AK25" s="25"/>
      <c r="AL25" s="25"/>
      <c r="AM25" s="25"/>
      <c r="AN25" s="25"/>
      <c r="AO25" s="25"/>
      <c r="AP25" s="1"/>
      <c r="AQ25" s="2"/>
      <c r="AR25" s="7">
        <f>AI25/P18*100</f>
        <v>31.322827760215176</v>
      </c>
      <c r="AS25" s="1"/>
      <c r="AT25" s="2"/>
      <c r="AU25" s="24">
        <v>183263551.5</v>
      </c>
      <c r="AV25" s="25"/>
      <c r="AW25" s="25"/>
      <c r="AX25" s="25"/>
      <c r="AY25" s="25"/>
      <c r="AZ25" s="1"/>
      <c r="BA25" s="2"/>
      <c r="BB25" s="24">
        <f>AU25/P18*100</f>
        <v>30.608190385080292</v>
      </c>
      <c r="BC25" s="25"/>
      <c r="BD25" s="25"/>
      <c r="BE25" s="1"/>
      <c r="BF25" s="1"/>
      <c r="BG25" s="1"/>
    </row>
    <row r="26" spans="1:59" ht="11.1" customHeight="1">
      <c r="A26" s="1"/>
      <c r="B26" s="1"/>
      <c r="C26" s="1"/>
      <c r="D26" s="1"/>
      <c r="E26" s="28" t="s">
        <v>24</v>
      </c>
      <c r="F26" s="29"/>
      <c r="G26" s="29"/>
      <c r="H26" s="29"/>
      <c r="I26" s="29"/>
      <c r="J26" s="1"/>
      <c r="K26" s="2"/>
      <c r="L26" s="1"/>
      <c r="M26" s="30" t="s">
        <v>23</v>
      </c>
      <c r="N26" s="25"/>
      <c r="O26" s="25"/>
      <c r="P26" s="25"/>
      <c r="Q26" s="1"/>
      <c r="R26" s="2"/>
      <c r="S26" s="1"/>
      <c r="T26" s="30" t="s">
        <v>23</v>
      </c>
      <c r="U26" s="25"/>
      <c r="V26" s="25"/>
      <c r="W26" s="1"/>
      <c r="X26" s="2"/>
      <c r="Y26" s="24">
        <v>156134238.63</v>
      </c>
      <c r="Z26" s="25"/>
      <c r="AA26" s="25"/>
      <c r="AB26" s="1"/>
      <c r="AC26" s="2"/>
      <c r="AD26" s="24">
        <f>Y26/P18*100</f>
        <v>26.07712478832212</v>
      </c>
      <c r="AE26" s="25"/>
      <c r="AF26" s="25"/>
      <c r="AG26" s="1"/>
      <c r="AH26" s="2"/>
      <c r="AI26" s="24">
        <v>118939644</v>
      </c>
      <c r="AJ26" s="25"/>
      <c r="AK26" s="25"/>
      <c r="AL26" s="25"/>
      <c r="AM26" s="25"/>
      <c r="AN26" s="25"/>
      <c r="AO26" s="25"/>
      <c r="AP26" s="1"/>
      <c r="AQ26" s="2"/>
      <c r="AR26" s="16">
        <f>AI26/P18*100</f>
        <v>19.864982633416187</v>
      </c>
      <c r="AS26" s="1"/>
      <c r="AT26" s="2"/>
      <c r="AU26" s="24">
        <v>117830611.26000001</v>
      </c>
      <c r="AV26" s="25"/>
      <c r="AW26" s="25"/>
      <c r="AX26" s="25"/>
      <c r="AY26" s="25"/>
      <c r="AZ26" s="1"/>
      <c r="BA26" s="2"/>
      <c r="BB26" s="24">
        <f>AU26/P18*100</f>
        <v>19.679754938266957</v>
      </c>
      <c r="BC26" s="25"/>
      <c r="BD26" s="25"/>
      <c r="BE26" s="1"/>
      <c r="BF26" s="1"/>
      <c r="BG26" s="1"/>
    </row>
    <row r="27" spans="1:59" ht="11.1" customHeight="1">
      <c r="A27" s="1"/>
      <c r="B27" s="1"/>
      <c r="C27" s="1"/>
      <c r="D27" s="1"/>
      <c r="E27" s="28" t="s">
        <v>13</v>
      </c>
      <c r="F27" s="29"/>
      <c r="G27" s="29"/>
      <c r="H27" s="29"/>
      <c r="I27" s="29"/>
      <c r="J27" s="1"/>
      <c r="K27" s="2"/>
      <c r="L27" s="1"/>
      <c r="M27" s="30" t="s">
        <v>23</v>
      </c>
      <c r="N27" s="25"/>
      <c r="O27" s="25"/>
      <c r="P27" s="25"/>
      <c r="Q27" s="1"/>
      <c r="R27" s="2"/>
      <c r="S27" s="1"/>
      <c r="T27" s="30" t="s">
        <v>23</v>
      </c>
      <c r="U27" s="25"/>
      <c r="V27" s="25"/>
      <c r="W27" s="1"/>
      <c r="X27" s="2"/>
      <c r="Y27" s="24">
        <v>73190293.569999993</v>
      </c>
      <c r="Z27" s="25"/>
      <c r="AA27" s="25"/>
      <c r="AB27" s="1"/>
      <c r="AC27" s="2"/>
      <c r="AD27" s="24">
        <f>Y27/P18*100</f>
        <v>12.224047944036911</v>
      </c>
      <c r="AE27" s="25"/>
      <c r="AF27" s="25"/>
      <c r="AG27" s="1"/>
      <c r="AH27" s="2"/>
      <c r="AI27" s="24">
        <v>73190293.569999993</v>
      </c>
      <c r="AJ27" s="25"/>
      <c r="AK27" s="25"/>
      <c r="AL27" s="25"/>
      <c r="AM27" s="25"/>
      <c r="AN27" s="25"/>
      <c r="AO27" s="25"/>
      <c r="AP27" s="1"/>
      <c r="AQ27" s="2"/>
      <c r="AR27" s="16">
        <f>AI27/P18*100</f>
        <v>12.224047944036911</v>
      </c>
      <c r="AS27" s="1"/>
      <c r="AT27" s="2"/>
      <c r="AU27" s="24">
        <v>73190293.569999993</v>
      </c>
      <c r="AV27" s="25"/>
      <c r="AW27" s="25"/>
      <c r="AX27" s="25"/>
      <c r="AY27" s="25"/>
      <c r="AZ27" s="1"/>
      <c r="BA27" s="2"/>
      <c r="BB27" s="24">
        <f>AU27/P18*100</f>
        <v>12.224047944036911</v>
      </c>
      <c r="BC27" s="25"/>
      <c r="BD27" s="25"/>
      <c r="BE27" s="1"/>
      <c r="BF27" s="1"/>
      <c r="BG27" s="1"/>
    </row>
    <row r="28" spans="1:59" ht="11.1" customHeight="1">
      <c r="A28" s="1"/>
      <c r="B28" s="1"/>
      <c r="C28" s="1"/>
      <c r="D28" s="1"/>
      <c r="E28" s="28" t="s">
        <v>12</v>
      </c>
      <c r="F28" s="29"/>
      <c r="G28" s="29"/>
      <c r="H28" s="29"/>
      <c r="I28" s="29"/>
      <c r="J28" s="1"/>
      <c r="K28" s="2"/>
      <c r="L28" s="1"/>
      <c r="M28" s="30" t="s">
        <v>23</v>
      </c>
      <c r="N28" s="25"/>
      <c r="O28" s="25"/>
      <c r="P28" s="25"/>
      <c r="Q28" s="1"/>
      <c r="R28" s="2"/>
      <c r="S28" s="1"/>
      <c r="T28" s="30" t="s">
        <v>23</v>
      </c>
      <c r="U28" s="25"/>
      <c r="V28" s="25"/>
      <c r="W28" s="1"/>
      <c r="X28" s="2"/>
      <c r="Y28" s="24">
        <f>SUM(Y25:AA27)</f>
        <v>460849400.86999995</v>
      </c>
      <c r="Z28" s="25"/>
      <c r="AA28" s="25"/>
      <c r="AB28" s="1"/>
      <c r="AC28" s="2"/>
      <c r="AD28" s="24">
        <f>Y28/P18*100</f>
        <v>76.969839802974377</v>
      </c>
      <c r="AE28" s="25"/>
      <c r="AF28" s="25"/>
      <c r="AG28" s="1"/>
      <c r="AH28" s="2"/>
      <c r="AI28" s="24">
        <f>SUM(AI25:AO27)</f>
        <v>379672310.57999998</v>
      </c>
      <c r="AJ28" s="25"/>
      <c r="AK28" s="25"/>
      <c r="AL28" s="25"/>
      <c r="AM28" s="25"/>
      <c r="AN28" s="25"/>
      <c r="AO28" s="25"/>
      <c r="AP28" s="1"/>
      <c r="AQ28" s="2"/>
      <c r="AR28" s="7">
        <f>AI28/P18*100</f>
        <v>63.411858337668271</v>
      </c>
      <c r="AS28" s="1"/>
      <c r="AT28" s="2"/>
      <c r="AU28" s="24">
        <f>SUM(AU25:AY27)</f>
        <v>374284456.32999998</v>
      </c>
      <c r="AV28" s="25"/>
      <c r="AW28" s="25"/>
      <c r="AX28" s="25"/>
      <c r="AY28" s="25"/>
      <c r="AZ28" s="1"/>
      <c r="BA28" s="2"/>
      <c r="BB28" s="24">
        <f>AU28/P18*100</f>
        <v>62.511993267384156</v>
      </c>
      <c r="BC28" s="25"/>
      <c r="BD28" s="25"/>
      <c r="BE28" s="1"/>
      <c r="BF28" s="1"/>
      <c r="BG28" s="1"/>
    </row>
    <row r="29" spans="1:59" ht="11.1" customHeight="1">
      <c r="A29" s="1"/>
      <c r="B29" s="1"/>
      <c r="C29" s="1"/>
      <c r="D29" s="1"/>
      <c r="E29" s="33" t="s">
        <v>25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1"/>
      <c r="BG29" s="1"/>
    </row>
    <row r="30" spans="1:59" ht="23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0" t="s">
        <v>17</v>
      </c>
      <c r="N30" s="25"/>
      <c r="O30" s="25"/>
      <c r="P30" s="25"/>
      <c r="Q30" s="1"/>
      <c r="R30" s="2"/>
      <c r="S30" s="1"/>
      <c r="T30" s="33" t="s">
        <v>18</v>
      </c>
      <c r="U30" s="34"/>
      <c r="V30" s="34"/>
      <c r="W30" s="1"/>
      <c r="X30" s="2"/>
      <c r="Y30" s="30" t="s">
        <v>19</v>
      </c>
      <c r="Z30" s="25"/>
      <c r="AA30" s="25"/>
      <c r="AB30" s="1"/>
      <c r="AC30" s="2"/>
      <c r="AD30" s="33" t="s">
        <v>18</v>
      </c>
      <c r="AE30" s="34"/>
      <c r="AF30" s="34"/>
      <c r="AG30" s="1"/>
      <c r="AH30" s="2"/>
      <c r="AI30" s="30" t="s">
        <v>20</v>
      </c>
      <c r="AJ30" s="25"/>
      <c r="AK30" s="25"/>
      <c r="AL30" s="25"/>
      <c r="AM30" s="25"/>
      <c r="AN30" s="25"/>
      <c r="AO30" s="25"/>
      <c r="AP30" s="1"/>
      <c r="AQ30" s="2"/>
      <c r="AR30" s="8" t="s">
        <v>18</v>
      </c>
      <c r="AS30" s="1"/>
      <c r="AT30" s="2"/>
      <c r="AU30" s="30" t="s">
        <v>21</v>
      </c>
      <c r="AV30" s="25"/>
      <c r="AW30" s="25"/>
      <c r="AX30" s="25"/>
      <c r="AY30" s="25"/>
      <c r="AZ30" s="1"/>
      <c r="BA30" s="2"/>
      <c r="BB30" s="33" t="s">
        <v>18</v>
      </c>
      <c r="BC30" s="34"/>
      <c r="BD30" s="34"/>
      <c r="BE30" s="1"/>
      <c r="BF30" s="1"/>
      <c r="BG30" s="1"/>
    </row>
    <row r="31" spans="1:59" ht="11.1" customHeight="1">
      <c r="A31" s="1"/>
      <c r="B31" s="1"/>
      <c r="C31" s="1"/>
      <c r="D31" s="1"/>
      <c r="E31" s="28" t="s">
        <v>26</v>
      </c>
      <c r="F31" s="29"/>
      <c r="G31" s="29"/>
      <c r="H31" s="29"/>
      <c r="I31" s="29"/>
      <c r="J31" s="1"/>
      <c r="K31" s="2"/>
      <c r="L31" s="1"/>
      <c r="M31" s="30" t="s">
        <v>23</v>
      </c>
      <c r="N31" s="25"/>
      <c r="O31" s="25"/>
      <c r="P31" s="25"/>
      <c r="Q31" s="1"/>
      <c r="R31" s="2"/>
      <c r="S31" s="1"/>
      <c r="T31" s="30" t="s">
        <v>23</v>
      </c>
      <c r="U31" s="25"/>
      <c r="V31" s="25"/>
      <c r="W31" s="1"/>
      <c r="X31" s="2"/>
      <c r="Y31" s="24">
        <v>0</v>
      </c>
      <c r="Z31" s="25"/>
      <c r="AA31" s="25"/>
      <c r="AB31" s="1"/>
      <c r="AC31" s="2"/>
      <c r="AD31" s="24">
        <v>0</v>
      </c>
      <c r="AE31" s="25"/>
      <c r="AF31" s="25"/>
      <c r="AG31" s="1"/>
      <c r="AH31" s="2"/>
      <c r="AI31" s="24">
        <v>0</v>
      </c>
      <c r="AJ31" s="25"/>
      <c r="AK31" s="25"/>
      <c r="AL31" s="25"/>
      <c r="AM31" s="25"/>
      <c r="AN31" s="25"/>
      <c r="AO31" s="25"/>
      <c r="AP31" s="1"/>
      <c r="AQ31" s="2"/>
      <c r="AR31" s="7">
        <v>0</v>
      </c>
      <c r="AS31" s="1"/>
      <c r="AT31" s="2"/>
      <c r="AU31" s="24">
        <v>0</v>
      </c>
      <c r="AV31" s="25"/>
      <c r="AW31" s="25"/>
      <c r="AX31" s="25"/>
      <c r="AY31" s="25"/>
      <c r="AZ31" s="1"/>
      <c r="BA31" s="2"/>
      <c r="BB31" s="24">
        <v>0</v>
      </c>
      <c r="BC31" s="25"/>
      <c r="BD31" s="25"/>
      <c r="BE31" s="1"/>
      <c r="BF31" s="1"/>
      <c r="BG31" s="1"/>
    </row>
    <row r="32" spans="1:59" ht="11.1" customHeight="1">
      <c r="A32" s="1"/>
      <c r="B32" s="1"/>
      <c r="C32" s="1"/>
      <c r="D32" s="1"/>
      <c r="E32" s="28" t="s">
        <v>27</v>
      </c>
      <c r="F32" s="29"/>
      <c r="G32" s="29"/>
      <c r="H32" s="29"/>
      <c r="I32" s="29"/>
      <c r="J32" s="1"/>
      <c r="K32" s="2"/>
      <c r="L32" s="1"/>
      <c r="M32" s="30" t="s">
        <v>23</v>
      </c>
      <c r="N32" s="25"/>
      <c r="O32" s="25"/>
      <c r="P32" s="25"/>
      <c r="Q32" s="1"/>
      <c r="R32" s="2"/>
      <c r="S32" s="1"/>
      <c r="T32" s="30" t="s">
        <v>23</v>
      </c>
      <c r="U32" s="25"/>
      <c r="V32" s="25"/>
      <c r="W32" s="1"/>
      <c r="X32" s="2"/>
      <c r="Y32" s="24">
        <v>0</v>
      </c>
      <c r="Z32" s="25"/>
      <c r="AA32" s="25"/>
      <c r="AB32" s="1"/>
      <c r="AC32" s="2"/>
      <c r="AD32" s="24">
        <v>0</v>
      </c>
      <c r="AE32" s="25"/>
      <c r="AF32" s="25"/>
      <c r="AG32" s="1"/>
      <c r="AH32" s="2"/>
      <c r="AI32" s="24">
        <v>0</v>
      </c>
      <c r="AJ32" s="25"/>
      <c r="AK32" s="25"/>
      <c r="AL32" s="25"/>
      <c r="AM32" s="25"/>
      <c r="AN32" s="25"/>
      <c r="AO32" s="25"/>
      <c r="AP32" s="1"/>
      <c r="AQ32" s="2"/>
      <c r="AR32" s="7">
        <v>0</v>
      </c>
      <c r="AS32" s="1"/>
      <c r="AT32" s="2"/>
      <c r="AU32" s="24">
        <v>0</v>
      </c>
      <c r="AV32" s="25"/>
      <c r="AW32" s="25"/>
      <c r="AX32" s="25"/>
      <c r="AY32" s="25"/>
      <c r="AZ32" s="1"/>
      <c r="BA32" s="2"/>
      <c r="BB32" s="24">
        <v>0</v>
      </c>
      <c r="BC32" s="25"/>
      <c r="BD32" s="25"/>
      <c r="BE32" s="1"/>
      <c r="BF32" s="1"/>
      <c r="BG32" s="1"/>
    </row>
    <row r="33" spans="1:59" ht="11.1" customHeight="1">
      <c r="A33" s="1"/>
      <c r="B33" s="1"/>
      <c r="C33" s="1"/>
      <c r="D33" s="1"/>
      <c r="E33" s="28" t="s">
        <v>28</v>
      </c>
      <c r="F33" s="29"/>
      <c r="G33" s="29"/>
      <c r="H33" s="29"/>
      <c r="I33" s="29"/>
      <c r="J33" s="1"/>
      <c r="K33" s="2"/>
      <c r="L33" s="1"/>
      <c r="M33" s="30" t="s">
        <v>23</v>
      </c>
      <c r="N33" s="25"/>
      <c r="O33" s="25"/>
      <c r="P33" s="25"/>
      <c r="Q33" s="1"/>
      <c r="R33" s="2"/>
      <c r="S33" s="1"/>
      <c r="T33" s="30" t="s">
        <v>23</v>
      </c>
      <c r="U33" s="25"/>
      <c r="V33" s="25"/>
      <c r="W33" s="1"/>
      <c r="X33" s="2"/>
      <c r="Y33" s="24">
        <v>0</v>
      </c>
      <c r="Z33" s="25"/>
      <c r="AA33" s="25"/>
      <c r="AB33" s="1"/>
      <c r="AC33" s="2"/>
      <c r="AD33" s="24">
        <v>0</v>
      </c>
      <c r="AE33" s="25"/>
      <c r="AF33" s="25"/>
      <c r="AG33" s="1"/>
      <c r="AH33" s="2"/>
      <c r="AI33" s="24">
        <v>0</v>
      </c>
      <c r="AJ33" s="25"/>
      <c r="AK33" s="25"/>
      <c r="AL33" s="25"/>
      <c r="AM33" s="25"/>
      <c r="AN33" s="25"/>
      <c r="AO33" s="25"/>
      <c r="AP33" s="1"/>
      <c r="AQ33" s="2"/>
      <c r="AR33" s="7">
        <v>0</v>
      </c>
      <c r="AS33" s="1"/>
      <c r="AT33" s="2"/>
      <c r="AU33" s="24">
        <v>0</v>
      </c>
      <c r="AV33" s="25"/>
      <c r="AW33" s="25"/>
      <c r="AX33" s="25"/>
      <c r="AY33" s="25"/>
      <c r="AZ33" s="1"/>
      <c r="BA33" s="2"/>
      <c r="BB33" s="24">
        <v>0</v>
      </c>
      <c r="BC33" s="25"/>
      <c r="BD33" s="25"/>
      <c r="BE33" s="1"/>
      <c r="BF33" s="1"/>
      <c r="BG33" s="1"/>
    </row>
    <row r="34" spans="1:59" ht="11.1" customHeight="1">
      <c r="A34" s="1"/>
      <c r="B34" s="1"/>
      <c r="C34" s="1"/>
      <c r="D34" s="1"/>
      <c r="E34" s="28" t="s">
        <v>27</v>
      </c>
      <c r="F34" s="29"/>
      <c r="G34" s="29"/>
      <c r="H34" s="29"/>
      <c r="I34" s="29"/>
      <c r="J34" s="1"/>
      <c r="K34" s="2"/>
      <c r="L34" s="1"/>
      <c r="M34" s="30" t="s">
        <v>23</v>
      </c>
      <c r="N34" s="25"/>
      <c r="O34" s="25"/>
      <c r="P34" s="25"/>
      <c r="Q34" s="1"/>
      <c r="R34" s="2"/>
      <c r="S34" s="1"/>
      <c r="T34" s="30" t="s">
        <v>23</v>
      </c>
      <c r="U34" s="25"/>
      <c r="V34" s="25"/>
      <c r="W34" s="1"/>
      <c r="X34" s="2"/>
      <c r="Y34" s="24">
        <v>0</v>
      </c>
      <c r="Z34" s="25"/>
      <c r="AA34" s="25"/>
      <c r="AB34" s="1"/>
      <c r="AC34" s="2"/>
      <c r="AD34" s="24">
        <v>0</v>
      </c>
      <c r="AE34" s="25"/>
      <c r="AF34" s="25"/>
      <c r="AG34" s="1"/>
      <c r="AH34" s="2"/>
      <c r="AI34" s="24">
        <v>0</v>
      </c>
      <c r="AJ34" s="25"/>
      <c r="AK34" s="25"/>
      <c r="AL34" s="25"/>
      <c r="AM34" s="25"/>
      <c r="AN34" s="25"/>
      <c r="AO34" s="25"/>
      <c r="AP34" s="1"/>
      <c r="AQ34" s="2"/>
      <c r="AR34" s="7">
        <v>0</v>
      </c>
      <c r="AS34" s="1"/>
      <c r="AT34" s="2"/>
      <c r="AU34" s="24">
        <v>0</v>
      </c>
      <c r="AV34" s="25"/>
      <c r="AW34" s="25"/>
      <c r="AX34" s="25"/>
      <c r="AY34" s="25"/>
      <c r="AZ34" s="1"/>
      <c r="BA34" s="2"/>
      <c r="BB34" s="24">
        <v>0</v>
      </c>
      <c r="BC34" s="25"/>
      <c r="BD34" s="25"/>
      <c r="BE34" s="1"/>
      <c r="BF34" s="1"/>
      <c r="BG34" s="1"/>
    </row>
    <row r="35" spans="1:59" ht="11.1" customHeight="1">
      <c r="A35" s="1"/>
      <c r="B35" s="1"/>
      <c r="C35" s="1"/>
      <c r="D35" s="1"/>
      <c r="E35" s="28" t="s">
        <v>29</v>
      </c>
      <c r="F35" s="29"/>
      <c r="G35" s="29"/>
      <c r="H35" s="29"/>
      <c r="I35" s="29"/>
      <c r="J35" s="1"/>
      <c r="K35" s="2"/>
      <c r="L35" s="1"/>
      <c r="M35" s="30" t="s">
        <v>23</v>
      </c>
      <c r="N35" s="25"/>
      <c r="O35" s="25"/>
      <c r="P35" s="25"/>
      <c r="Q35" s="1"/>
      <c r="R35" s="2"/>
      <c r="S35" s="1"/>
      <c r="T35" s="30" t="s">
        <v>23</v>
      </c>
      <c r="U35" s="25"/>
      <c r="V35" s="25"/>
      <c r="W35" s="1"/>
      <c r="X35" s="2"/>
      <c r="Y35" s="24">
        <v>0</v>
      </c>
      <c r="Z35" s="25"/>
      <c r="AA35" s="25"/>
      <c r="AB35" s="1"/>
      <c r="AC35" s="2"/>
      <c r="AD35" s="24">
        <v>0</v>
      </c>
      <c r="AE35" s="25"/>
      <c r="AF35" s="25"/>
      <c r="AG35" s="1"/>
      <c r="AH35" s="2"/>
      <c r="AI35" s="24">
        <v>0</v>
      </c>
      <c r="AJ35" s="25"/>
      <c r="AK35" s="25"/>
      <c r="AL35" s="25"/>
      <c r="AM35" s="25"/>
      <c r="AN35" s="25"/>
      <c r="AO35" s="25"/>
      <c r="AP35" s="1"/>
      <c r="AQ35" s="2"/>
      <c r="AR35" s="7">
        <v>0</v>
      </c>
      <c r="AS35" s="1"/>
      <c r="AT35" s="2"/>
      <c r="AU35" s="24">
        <v>0</v>
      </c>
      <c r="AV35" s="25"/>
      <c r="AW35" s="25"/>
      <c r="AX35" s="25"/>
      <c r="AY35" s="25"/>
      <c r="AZ35" s="1"/>
      <c r="BA35" s="2"/>
      <c r="BB35" s="24">
        <v>0</v>
      </c>
      <c r="BC35" s="25"/>
      <c r="BD35" s="25"/>
      <c r="BE35" s="1"/>
      <c r="BF35" s="1"/>
      <c r="BG35" s="1"/>
    </row>
    <row r="36" spans="1:59" ht="11.1" customHeight="1">
      <c r="A36" s="1"/>
      <c r="B36" s="1"/>
      <c r="C36" s="1"/>
      <c r="D36" s="1"/>
      <c r="E36" s="33" t="s">
        <v>30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1"/>
      <c r="BG36" s="1"/>
    </row>
    <row r="37" spans="1:59" ht="23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" t="s">
        <v>17</v>
      </c>
      <c r="N37" s="25"/>
      <c r="O37" s="25"/>
      <c r="P37" s="25"/>
      <c r="Q37" s="1"/>
      <c r="R37" s="2"/>
      <c r="S37" s="1"/>
      <c r="T37" s="33" t="s">
        <v>18</v>
      </c>
      <c r="U37" s="34"/>
      <c r="V37" s="34"/>
      <c r="W37" s="1"/>
      <c r="X37" s="2"/>
      <c r="Y37" s="30" t="s">
        <v>19</v>
      </c>
      <c r="Z37" s="25"/>
      <c r="AA37" s="25"/>
      <c r="AB37" s="1"/>
      <c r="AC37" s="2"/>
      <c r="AD37" s="33" t="s">
        <v>18</v>
      </c>
      <c r="AE37" s="34"/>
      <c r="AF37" s="34"/>
      <c r="AG37" s="1"/>
      <c r="AH37" s="2"/>
      <c r="AI37" s="30" t="s">
        <v>20</v>
      </c>
      <c r="AJ37" s="25"/>
      <c r="AK37" s="25"/>
      <c r="AL37" s="25"/>
      <c r="AM37" s="25"/>
      <c r="AN37" s="25"/>
      <c r="AO37" s="25"/>
      <c r="AP37" s="1"/>
      <c r="AQ37" s="2"/>
      <c r="AR37" s="8" t="s">
        <v>18</v>
      </c>
      <c r="AS37" s="1"/>
      <c r="AT37" s="2"/>
      <c r="AU37" s="30" t="s">
        <v>21</v>
      </c>
      <c r="AV37" s="25"/>
      <c r="AW37" s="25"/>
      <c r="AX37" s="25"/>
      <c r="AY37" s="25"/>
      <c r="AZ37" s="1"/>
      <c r="BA37" s="2"/>
      <c r="BB37" s="33" t="s">
        <v>18</v>
      </c>
      <c r="BC37" s="34"/>
      <c r="BD37" s="34"/>
      <c r="BE37" s="1"/>
      <c r="BF37" s="1"/>
      <c r="BG37" s="1"/>
    </row>
    <row r="38" spans="1:59" ht="11.1" customHeight="1">
      <c r="A38" s="1"/>
      <c r="B38" s="1"/>
      <c r="C38" s="1"/>
      <c r="D38" s="1"/>
      <c r="E38" s="28" t="s">
        <v>22</v>
      </c>
      <c r="F38" s="29"/>
      <c r="G38" s="29"/>
      <c r="H38" s="29"/>
      <c r="I38" s="29"/>
      <c r="J38" s="1"/>
      <c r="K38" s="2"/>
      <c r="L38" s="1"/>
      <c r="M38" s="30" t="s">
        <v>23</v>
      </c>
      <c r="N38" s="25"/>
      <c r="O38" s="25"/>
      <c r="P38" s="25"/>
      <c r="Q38" s="1"/>
      <c r="R38" s="2"/>
      <c r="S38" s="1"/>
      <c r="T38" s="30" t="s">
        <v>23</v>
      </c>
      <c r="U38" s="25"/>
      <c r="V38" s="25"/>
      <c r="W38" s="1"/>
      <c r="X38" s="2"/>
      <c r="Y38" s="24">
        <v>231524868.66999999</v>
      </c>
      <c r="Z38" s="25"/>
      <c r="AA38" s="25"/>
      <c r="AB38" s="1"/>
      <c r="AC38" s="2"/>
      <c r="AD38" s="24">
        <v>38.67</v>
      </c>
      <c r="AE38" s="25"/>
      <c r="AF38" s="25"/>
      <c r="AG38" s="1"/>
      <c r="AH38" s="2"/>
      <c r="AI38" s="24">
        <v>187542373.00999999</v>
      </c>
      <c r="AJ38" s="25"/>
      <c r="AK38" s="25"/>
      <c r="AL38" s="25"/>
      <c r="AM38" s="25"/>
      <c r="AN38" s="25"/>
      <c r="AO38" s="25"/>
      <c r="AP38" s="1"/>
      <c r="AQ38" s="2"/>
      <c r="AR38" s="7">
        <v>31.32</v>
      </c>
      <c r="AS38" s="1"/>
      <c r="AT38" s="2"/>
      <c r="AU38" s="24">
        <v>183263551.5</v>
      </c>
      <c r="AV38" s="25"/>
      <c r="AW38" s="25"/>
      <c r="AX38" s="25"/>
      <c r="AY38" s="25"/>
      <c r="AZ38" s="1"/>
      <c r="BA38" s="2"/>
      <c r="BB38" s="24">
        <f>AU38/P18*100</f>
        <v>30.608190385080292</v>
      </c>
      <c r="BC38" s="25"/>
      <c r="BD38" s="25"/>
      <c r="BE38" s="1"/>
      <c r="BF38" s="1"/>
      <c r="BG38" s="1"/>
    </row>
    <row r="39" spans="1:59" ht="11.1" customHeight="1">
      <c r="A39" s="1"/>
      <c r="B39" s="1"/>
      <c r="C39" s="1"/>
      <c r="D39" s="1"/>
      <c r="E39" s="28" t="s">
        <v>24</v>
      </c>
      <c r="F39" s="29"/>
      <c r="G39" s="29"/>
      <c r="H39" s="29"/>
      <c r="I39" s="29"/>
      <c r="J39" s="1"/>
      <c r="K39" s="2"/>
      <c r="L39" s="1"/>
      <c r="M39" s="30" t="s">
        <v>23</v>
      </c>
      <c r="N39" s="25"/>
      <c r="O39" s="25"/>
      <c r="P39" s="25"/>
      <c r="Q39" s="1"/>
      <c r="R39" s="2"/>
      <c r="S39" s="1"/>
      <c r="T39" s="30" t="s">
        <v>23</v>
      </c>
      <c r="U39" s="25"/>
      <c r="V39" s="25"/>
      <c r="W39" s="1"/>
      <c r="X39" s="2"/>
      <c r="Y39" s="24">
        <v>156134238.63</v>
      </c>
      <c r="Z39" s="25"/>
      <c r="AA39" s="25"/>
      <c r="AB39" s="1"/>
      <c r="AC39" s="2"/>
      <c r="AD39" s="24">
        <v>26.08</v>
      </c>
      <c r="AE39" s="25"/>
      <c r="AF39" s="25"/>
      <c r="AG39" s="1"/>
      <c r="AH39" s="2"/>
      <c r="AI39" s="24">
        <v>118939644</v>
      </c>
      <c r="AJ39" s="25"/>
      <c r="AK39" s="25"/>
      <c r="AL39" s="25"/>
      <c r="AM39" s="25"/>
      <c r="AN39" s="25"/>
      <c r="AO39" s="25"/>
      <c r="AP39" s="1"/>
      <c r="AQ39" s="2"/>
      <c r="AR39" s="7">
        <v>19.86</v>
      </c>
      <c r="AS39" s="1"/>
      <c r="AT39" s="2"/>
      <c r="AU39" s="24">
        <v>117830611.26000001</v>
      </c>
      <c r="AV39" s="25"/>
      <c r="AW39" s="25"/>
      <c r="AX39" s="25"/>
      <c r="AY39" s="25"/>
      <c r="AZ39" s="1"/>
      <c r="BA39" s="2"/>
      <c r="BB39" s="24">
        <f>AU39/P18*100</f>
        <v>19.679754938266957</v>
      </c>
      <c r="BC39" s="25"/>
      <c r="BD39" s="25"/>
      <c r="BE39" s="1"/>
      <c r="BF39" s="1"/>
      <c r="BG39" s="1"/>
    </row>
    <row r="40" spans="1:59" ht="11.1" customHeight="1">
      <c r="A40" s="1"/>
      <c r="B40" s="1"/>
      <c r="C40" s="1"/>
      <c r="D40" s="1"/>
      <c r="E40" s="28" t="s">
        <v>13</v>
      </c>
      <c r="F40" s="29"/>
      <c r="G40" s="29"/>
      <c r="H40" s="29"/>
      <c r="I40" s="29"/>
      <c r="J40" s="1"/>
      <c r="K40" s="2"/>
      <c r="L40" s="1"/>
      <c r="M40" s="30" t="s">
        <v>23</v>
      </c>
      <c r="N40" s="25"/>
      <c r="O40" s="25"/>
      <c r="P40" s="25"/>
      <c r="Q40" s="1"/>
      <c r="R40" s="2"/>
      <c r="S40" s="1"/>
      <c r="T40" s="30" t="s">
        <v>23</v>
      </c>
      <c r="U40" s="25"/>
      <c r="V40" s="25"/>
      <c r="W40" s="1"/>
      <c r="X40" s="2"/>
      <c r="Y40" s="24">
        <v>73190293.569999993</v>
      </c>
      <c r="Z40" s="25"/>
      <c r="AA40" s="25"/>
      <c r="AB40" s="1"/>
      <c r="AC40" s="2"/>
      <c r="AD40" s="24">
        <v>12.22</v>
      </c>
      <c r="AE40" s="25"/>
      <c r="AF40" s="25"/>
      <c r="AG40" s="1"/>
      <c r="AH40" s="2"/>
      <c r="AI40" s="24">
        <v>73190293.569999993</v>
      </c>
      <c r="AJ40" s="25"/>
      <c r="AK40" s="25"/>
      <c r="AL40" s="25"/>
      <c r="AM40" s="25"/>
      <c r="AN40" s="25"/>
      <c r="AO40" s="25"/>
      <c r="AP40" s="1"/>
      <c r="AQ40" s="2"/>
      <c r="AR40" s="7">
        <v>12.22</v>
      </c>
      <c r="AS40" s="1"/>
      <c r="AT40" s="2"/>
      <c r="AU40" s="24">
        <v>73190293.569999993</v>
      </c>
      <c r="AV40" s="25"/>
      <c r="AW40" s="25"/>
      <c r="AX40" s="25"/>
      <c r="AY40" s="25"/>
      <c r="AZ40" s="1"/>
      <c r="BA40" s="2"/>
      <c r="BB40" s="24">
        <v>12.22</v>
      </c>
      <c r="BC40" s="25"/>
      <c r="BD40" s="25"/>
      <c r="BE40" s="1"/>
      <c r="BF40" s="1"/>
      <c r="BG40" s="1"/>
    </row>
    <row r="41" spans="1:59" ht="11.1" customHeight="1">
      <c r="A41" s="1"/>
      <c r="B41" s="1"/>
      <c r="C41" s="1"/>
      <c r="D41" s="1"/>
      <c r="E41" s="28" t="s">
        <v>12</v>
      </c>
      <c r="F41" s="29"/>
      <c r="G41" s="29"/>
      <c r="H41" s="29"/>
      <c r="I41" s="29"/>
      <c r="J41" s="1"/>
      <c r="K41" s="2"/>
      <c r="L41" s="1"/>
      <c r="M41" s="30" t="s">
        <v>23</v>
      </c>
      <c r="N41" s="25"/>
      <c r="O41" s="25"/>
      <c r="P41" s="25"/>
      <c r="Q41" s="1"/>
      <c r="R41" s="2"/>
      <c r="S41" s="1"/>
      <c r="T41" s="30" t="s">
        <v>23</v>
      </c>
      <c r="U41" s="25"/>
      <c r="V41" s="25"/>
      <c r="W41" s="1"/>
      <c r="X41" s="2"/>
      <c r="Y41" s="24">
        <v>460849400.87</v>
      </c>
      <c r="Z41" s="25"/>
      <c r="AA41" s="25"/>
      <c r="AB41" s="1"/>
      <c r="AC41" s="2"/>
      <c r="AD41" s="24">
        <v>76.97</v>
      </c>
      <c r="AE41" s="25"/>
      <c r="AF41" s="25"/>
      <c r="AG41" s="1"/>
      <c r="AH41" s="2"/>
      <c r="AI41" s="24">
        <v>379672310.57999998</v>
      </c>
      <c r="AJ41" s="25"/>
      <c r="AK41" s="25"/>
      <c r="AL41" s="25"/>
      <c r="AM41" s="25"/>
      <c r="AN41" s="25"/>
      <c r="AO41" s="25"/>
      <c r="AP41" s="1"/>
      <c r="AQ41" s="2"/>
      <c r="AR41" s="7">
        <v>63.41</v>
      </c>
      <c r="AS41" s="1"/>
      <c r="AT41" s="2"/>
      <c r="AU41" s="24">
        <f>SUM(AU38:AY40)</f>
        <v>374284456.32999998</v>
      </c>
      <c r="AV41" s="25"/>
      <c r="AW41" s="25"/>
      <c r="AX41" s="25"/>
      <c r="AY41" s="25"/>
      <c r="AZ41" s="1"/>
      <c r="BA41" s="2"/>
      <c r="BB41" s="24">
        <f>AU41/P18*100</f>
        <v>62.511993267384156</v>
      </c>
      <c r="BC41" s="25"/>
      <c r="BD41" s="25"/>
      <c r="BE41" s="1"/>
      <c r="BF41" s="1"/>
      <c r="BG41" s="1"/>
    </row>
    <row r="42" spans="1:59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</row>
    <row r="43" spans="1:59" ht="11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</row>
    <row r="44" spans="1:59" ht="15" customHeight="1">
      <c r="A44" s="1"/>
      <c r="B44" s="37" t="s">
        <v>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1"/>
    </row>
    <row r="45" spans="1:59" ht="2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ht="15" customHeight="1">
      <c r="A46" s="1"/>
      <c r="B46" s="37" t="s">
        <v>31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1"/>
    </row>
    <row r="47" spans="1:59" ht="3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</row>
    <row r="48" spans="1:59" ht="15" customHeight="1">
      <c r="A48" s="1"/>
      <c r="B48" s="37" t="s">
        <v>3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1"/>
    </row>
    <row r="49" spans="1:59" ht="8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</row>
    <row r="50" spans="1:59" ht="9.9499999999999993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3" t="s">
        <v>32</v>
      </c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1"/>
      <c r="BG50" s="1"/>
    </row>
    <row r="51" spans="1:59" ht="0.95" customHeight="1">
      <c r="A51" s="1"/>
      <c r="B51" s="1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1"/>
      <c r="W51" s="1"/>
      <c r="X51" s="1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1"/>
      <c r="BG51" s="1"/>
    </row>
    <row r="52" spans="1:59" ht="18" customHeight="1">
      <c r="A52" s="1"/>
      <c r="B52" s="1"/>
      <c r="C52" s="1"/>
      <c r="D52" s="1"/>
      <c r="E52" s="1"/>
      <c r="F52" s="1"/>
      <c r="G52" s="2"/>
      <c r="H52" s="1"/>
      <c r="I52" s="30" t="s">
        <v>4</v>
      </c>
      <c r="J52" s="25"/>
      <c r="K52" s="25"/>
      <c r="L52" s="25"/>
      <c r="M52" s="25"/>
      <c r="N52" s="2"/>
      <c r="O52" s="1"/>
      <c r="P52" s="30" t="s">
        <v>5</v>
      </c>
      <c r="Q52" s="25"/>
      <c r="R52" s="25"/>
      <c r="S52" s="25"/>
      <c r="T52" s="25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35"/>
      <c r="AL52" s="1"/>
      <c r="AM52" s="30" t="s">
        <v>33</v>
      </c>
      <c r="AN52" s="25"/>
      <c r="AO52" s="25"/>
      <c r="AP52" s="25"/>
      <c r="AQ52" s="25"/>
      <c r="AR52" s="25"/>
      <c r="AS52" s="25"/>
      <c r="AT52" s="25"/>
      <c r="AU52" s="25"/>
      <c r="AV52" s="35"/>
      <c r="AW52" s="1"/>
      <c r="AX52" s="1"/>
      <c r="AY52" s="30" t="s">
        <v>34</v>
      </c>
      <c r="AZ52" s="25"/>
      <c r="BA52" s="25"/>
      <c r="BB52" s="25"/>
      <c r="BC52" s="25"/>
      <c r="BD52" s="25"/>
      <c r="BE52" s="1"/>
      <c r="BF52" s="1"/>
      <c r="BG52" s="1"/>
    </row>
    <row r="53" spans="1:59" ht="3.95" customHeight="1">
      <c r="A53" s="1"/>
      <c r="B53" s="1"/>
      <c r="C53" s="1"/>
      <c r="D53" s="1"/>
      <c r="E53" s="28" t="s">
        <v>35</v>
      </c>
      <c r="F53" s="29"/>
      <c r="G53" s="35"/>
      <c r="H53" s="1"/>
      <c r="I53" s="24">
        <v>153000000</v>
      </c>
      <c r="J53" s="25"/>
      <c r="K53" s="25"/>
      <c r="L53" s="25"/>
      <c r="M53" s="25"/>
      <c r="N53" s="35"/>
      <c r="O53" s="1"/>
      <c r="P53" s="24">
        <v>122496901.45</v>
      </c>
      <c r="Q53" s="25"/>
      <c r="R53" s="25"/>
      <c r="S53" s="25"/>
      <c r="T53" s="25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35"/>
      <c r="AL53" s="1"/>
      <c r="AM53" s="25"/>
      <c r="AN53" s="25"/>
      <c r="AO53" s="25"/>
      <c r="AP53" s="25"/>
      <c r="AQ53" s="25"/>
      <c r="AR53" s="25"/>
      <c r="AS53" s="25"/>
      <c r="AT53" s="25"/>
      <c r="AU53" s="25"/>
      <c r="AV53" s="35"/>
      <c r="AW53" s="1"/>
      <c r="AX53" s="1"/>
      <c r="AY53" s="25"/>
      <c r="AZ53" s="25"/>
      <c r="BA53" s="25"/>
      <c r="BB53" s="25"/>
      <c r="BC53" s="25"/>
      <c r="BD53" s="25"/>
      <c r="BE53" s="1"/>
      <c r="BF53" s="1"/>
      <c r="BG53" s="1"/>
    </row>
    <row r="54" spans="1:59" ht="6" customHeight="1">
      <c r="A54" s="1"/>
      <c r="B54" s="1"/>
      <c r="C54" s="1"/>
      <c r="D54" s="1"/>
      <c r="E54" s="29"/>
      <c r="F54" s="29"/>
      <c r="G54" s="35"/>
      <c r="H54" s="1"/>
      <c r="I54" s="25"/>
      <c r="J54" s="25"/>
      <c r="K54" s="25"/>
      <c r="L54" s="25"/>
      <c r="M54" s="25"/>
      <c r="N54" s="35"/>
      <c r="O54" s="1"/>
      <c r="P54" s="25"/>
      <c r="Q54" s="25"/>
      <c r="R54" s="25"/>
      <c r="S54" s="25"/>
      <c r="T54" s="25"/>
      <c r="U54" s="1"/>
      <c r="V54" s="1"/>
      <c r="W54" s="1"/>
      <c r="X54" s="1"/>
      <c r="Y54" s="1"/>
      <c r="Z54" s="28" t="s">
        <v>23</v>
      </c>
      <c r="AA54" s="29"/>
      <c r="AB54" s="29"/>
      <c r="AC54" s="29"/>
      <c r="AD54" s="29"/>
      <c r="AE54" s="29"/>
      <c r="AF54" s="29"/>
      <c r="AG54" s="29"/>
      <c r="AH54" s="29"/>
      <c r="AI54" s="29"/>
      <c r="AJ54" s="1"/>
      <c r="AK54" s="35"/>
      <c r="AL54" s="1"/>
      <c r="AM54" s="24">
        <v>98791000</v>
      </c>
      <c r="AN54" s="25"/>
      <c r="AO54" s="25"/>
      <c r="AP54" s="25"/>
      <c r="AQ54" s="25"/>
      <c r="AR54" s="25"/>
      <c r="AS54" s="25"/>
      <c r="AT54" s="25"/>
      <c r="AU54" s="25"/>
      <c r="AV54" s="35"/>
      <c r="AW54" s="1"/>
      <c r="AX54" s="1"/>
      <c r="AY54" s="24">
        <v>73190293.569999993</v>
      </c>
      <c r="AZ54" s="25"/>
      <c r="BA54" s="25"/>
      <c r="BB54" s="25"/>
      <c r="BC54" s="25"/>
      <c r="BD54" s="25"/>
      <c r="BE54" s="1"/>
      <c r="BF54" s="1"/>
      <c r="BG54" s="1"/>
    </row>
    <row r="55" spans="1:59" ht="3.95" customHeight="1">
      <c r="A55" s="1"/>
      <c r="B55" s="1"/>
      <c r="C55" s="1"/>
      <c r="D55" s="1"/>
      <c r="E55" s="28" t="s">
        <v>36</v>
      </c>
      <c r="F55" s="29"/>
      <c r="G55" s="35"/>
      <c r="H55" s="1"/>
      <c r="I55" s="24">
        <v>2000</v>
      </c>
      <c r="J55" s="25"/>
      <c r="K55" s="25"/>
      <c r="L55" s="25"/>
      <c r="M55" s="25"/>
      <c r="N55" s="35"/>
      <c r="O55" s="1"/>
      <c r="P55" s="24">
        <v>70355.48</v>
      </c>
      <c r="Q55" s="25"/>
      <c r="R55" s="25"/>
      <c r="S55" s="25"/>
      <c r="T55" s="25"/>
      <c r="U55" s="1"/>
      <c r="V55" s="1"/>
      <c r="W55" s="1"/>
      <c r="X55" s="1"/>
      <c r="Y55" s="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1"/>
      <c r="AK55" s="35"/>
      <c r="AL55" s="1"/>
      <c r="AM55" s="25"/>
      <c r="AN55" s="25"/>
      <c r="AO55" s="25"/>
      <c r="AP55" s="25"/>
      <c r="AQ55" s="25"/>
      <c r="AR55" s="25"/>
      <c r="AS55" s="25"/>
      <c r="AT55" s="25"/>
      <c r="AU55" s="25"/>
      <c r="AV55" s="35"/>
      <c r="AW55" s="1"/>
      <c r="AX55" s="1"/>
      <c r="AY55" s="25"/>
      <c r="AZ55" s="25"/>
      <c r="BA55" s="25"/>
      <c r="BB55" s="25"/>
      <c r="BC55" s="25"/>
      <c r="BD55" s="25"/>
      <c r="BE55" s="1"/>
      <c r="BF55" s="1"/>
      <c r="BG55" s="1"/>
    </row>
    <row r="56" spans="1:59" ht="6" customHeight="1">
      <c r="A56" s="1"/>
      <c r="B56" s="1"/>
      <c r="C56" s="1"/>
      <c r="D56" s="1"/>
      <c r="E56" s="29"/>
      <c r="F56" s="29"/>
      <c r="G56" s="35"/>
      <c r="H56" s="1"/>
      <c r="I56" s="25"/>
      <c r="J56" s="25"/>
      <c r="K56" s="25"/>
      <c r="L56" s="25"/>
      <c r="M56" s="25"/>
      <c r="N56" s="35"/>
      <c r="O56" s="1"/>
      <c r="P56" s="25"/>
      <c r="Q56" s="25"/>
      <c r="R56" s="25"/>
      <c r="S56" s="25"/>
      <c r="T56" s="25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0.95" customHeight="1">
      <c r="A57" s="1"/>
      <c r="B57" s="1"/>
      <c r="C57" s="1"/>
      <c r="D57" s="1"/>
      <c r="E57" s="28" t="s">
        <v>12</v>
      </c>
      <c r="F57" s="29"/>
      <c r="G57" s="35"/>
      <c r="H57" s="1"/>
      <c r="I57" s="24">
        <f>SUM(I53:N55)</f>
        <v>153002000</v>
      </c>
      <c r="J57" s="25"/>
      <c r="K57" s="25"/>
      <c r="L57" s="25"/>
      <c r="M57" s="25"/>
      <c r="N57" s="35"/>
      <c r="O57" s="1"/>
      <c r="P57" s="24">
        <f>SUM(P53:T55)</f>
        <v>122567256.93000001</v>
      </c>
      <c r="Q57" s="25"/>
      <c r="R57" s="25"/>
      <c r="S57" s="25"/>
      <c r="T57" s="25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9" customHeight="1">
      <c r="A58" s="1"/>
      <c r="B58" s="1"/>
      <c r="C58" s="1"/>
      <c r="D58" s="1"/>
      <c r="E58" s="29"/>
      <c r="F58" s="29"/>
      <c r="G58" s="35"/>
      <c r="H58" s="1"/>
      <c r="I58" s="25"/>
      <c r="J58" s="25"/>
      <c r="K58" s="25"/>
      <c r="L58" s="25"/>
      <c r="M58" s="25"/>
      <c r="N58" s="35"/>
      <c r="O58" s="1"/>
      <c r="P58" s="25"/>
      <c r="Q58" s="25"/>
      <c r="R58" s="25"/>
      <c r="S58" s="25"/>
      <c r="T58" s="25"/>
      <c r="U58" s="1"/>
      <c r="V58" s="1"/>
      <c r="W58" s="1"/>
      <c r="X58" s="1"/>
      <c r="Y58" s="33" t="s">
        <v>37</v>
      </c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1"/>
      <c r="BG58" s="1"/>
    </row>
    <row r="59" spans="1:59" ht="2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1"/>
      <c r="BG59" s="1"/>
    </row>
    <row r="60" spans="1:59" ht="3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35"/>
      <c r="AL60" s="1"/>
      <c r="AM60" s="30" t="s">
        <v>38</v>
      </c>
      <c r="AN60" s="25"/>
      <c r="AO60" s="25"/>
      <c r="AP60" s="25"/>
      <c r="AQ60" s="25"/>
      <c r="AR60" s="25"/>
      <c r="AS60" s="25"/>
      <c r="AT60" s="25"/>
      <c r="AU60" s="25"/>
      <c r="AV60" s="35"/>
      <c r="AW60" s="1"/>
      <c r="AX60" s="1"/>
      <c r="AY60" s="30" t="s">
        <v>39</v>
      </c>
      <c r="AZ60" s="25"/>
      <c r="BA60" s="25"/>
      <c r="BB60" s="25"/>
      <c r="BC60" s="25"/>
      <c r="BD60" s="25"/>
      <c r="BE60" s="1"/>
      <c r="BF60" s="1"/>
      <c r="BG60" s="1"/>
    </row>
    <row r="61" spans="1:59" ht="9.9499999999999993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35"/>
      <c r="AL61" s="1"/>
      <c r="AM61" s="25"/>
      <c r="AN61" s="25"/>
      <c r="AO61" s="25"/>
      <c r="AP61" s="25"/>
      <c r="AQ61" s="25"/>
      <c r="AR61" s="25"/>
      <c r="AS61" s="25"/>
      <c r="AT61" s="25"/>
      <c r="AU61" s="25"/>
      <c r="AV61" s="35"/>
      <c r="AW61" s="1"/>
      <c r="AX61" s="1"/>
      <c r="AY61" s="25"/>
      <c r="AZ61" s="25"/>
      <c r="BA61" s="25"/>
      <c r="BB61" s="25"/>
      <c r="BC61" s="25"/>
      <c r="BD61" s="25"/>
      <c r="BE61" s="1"/>
      <c r="BF61" s="1"/>
      <c r="BG61" s="1"/>
    </row>
    <row r="62" spans="1:59" ht="0.95" customHeight="1">
      <c r="A62" s="1"/>
      <c r="B62" s="1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35"/>
      <c r="AL62" s="1"/>
      <c r="AM62" s="25"/>
      <c r="AN62" s="25"/>
      <c r="AO62" s="25"/>
      <c r="AP62" s="25"/>
      <c r="AQ62" s="25"/>
      <c r="AR62" s="25"/>
      <c r="AS62" s="25"/>
      <c r="AT62" s="25"/>
      <c r="AU62" s="25"/>
      <c r="AV62" s="35"/>
      <c r="AW62" s="1"/>
      <c r="AX62" s="1"/>
      <c r="AY62" s="25"/>
      <c r="AZ62" s="25"/>
      <c r="BA62" s="25"/>
      <c r="BB62" s="25"/>
      <c r="BC62" s="25"/>
      <c r="BD62" s="25"/>
      <c r="BE62" s="1"/>
      <c r="BF62" s="1"/>
      <c r="BG62" s="1"/>
    </row>
    <row r="63" spans="1:59" ht="6" customHeight="1">
      <c r="A63" s="1"/>
      <c r="B63" s="1"/>
      <c r="C63" s="1"/>
      <c r="D63" s="1"/>
      <c r="E63" s="1"/>
      <c r="F63" s="1"/>
      <c r="G63" s="35"/>
      <c r="H63" s="1"/>
      <c r="I63" s="30" t="s">
        <v>4</v>
      </c>
      <c r="J63" s="25"/>
      <c r="K63" s="25"/>
      <c r="L63" s="25"/>
      <c r="M63" s="25"/>
      <c r="N63" s="35"/>
      <c r="O63" s="1"/>
      <c r="P63" s="30" t="s">
        <v>5</v>
      </c>
      <c r="Q63" s="25"/>
      <c r="R63" s="25"/>
      <c r="S63" s="25"/>
      <c r="T63" s="25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35"/>
      <c r="AL63" s="1"/>
      <c r="AM63" s="25"/>
      <c r="AN63" s="25"/>
      <c r="AO63" s="25"/>
      <c r="AP63" s="25"/>
      <c r="AQ63" s="25"/>
      <c r="AR63" s="25"/>
      <c r="AS63" s="25"/>
      <c r="AT63" s="25"/>
      <c r="AU63" s="25"/>
      <c r="AV63" s="35"/>
      <c r="AW63" s="1"/>
      <c r="AX63" s="1"/>
      <c r="AY63" s="25"/>
      <c r="AZ63" s="25"/>
      <c r="BA63" s="25"/>
      <c r="BB63" s="25"/>
      <c r="BC63" s="25"/>
      <c r="BD63" s="25"/>
      <c r="BE63" s="1"/>
      <c r="BF63" s="1"/>
      <c r="BG63" s="1"/>
    </row>
    <row r="64" spans="1:59" ht="9.9499999999999993" customHeight="1">
      <c r="A64" s="1"/>
      <c r="B64" s="1"/>
      <c r="C64" s="1"/>
      <c r="D64" s="1"/>
      <c r="E64" s="1"/>
      <c r="F64" s="1"/>
      <c r="G64" s="35"/>
      <c r="H64" s="1"/>
      <c r="I64" s="25"/>
      <c r="J64" s="25"/>
      <c r="K64" s="25"/>
      <c r="L64" s="25"/>
      <c r="M64" s="25"/>
      <c r="N64" s="35"/>
      <c r="O64" s="1"/>
      <c r="P64" s="25"/>
      <c r="Q64" s="25"/>
      <c r="R64" s="25"/>
      <c r="S64" s="25"/>
      <c r="T64" s="25"/>
      <c r="U64" s="1"/>
      <c r="V64" s="1"/>
      <c r="W64" s="1"/>
      <c r="X64" s="1"/>
      <c r="Y64" s="1"/>
      <c r="Z64" s="28" t="s">
        <v>23</v>
      </c>
      <c r="AA64" s="29"/>
      <c r="AB64" s="29"/>
      <c r="AC64" s="29"/>
      <c r="AD64" s="29"/>
      <c r="AE64" s="29"/>
      <c r="AF64" s="29"/>
      <c r="AG64" s="29"/>
      <c r="AH64" s="29"/>
      <c r="AI64" s="29"/>
      <c r="AJ64" s="1"/>
      <c r="AK64" s="2"/>
      <c r="AL64" s="1"/>
      <c r="AM64" s="24">
        <v>122496901.45</v>
      </c>
      <c r="AN64" s="25"/>
      <c r="AO64" s="25"/>
      <c r="AP64" s="25"/>
      <c r="AQ64" s="25"/>
      <c r="AR64" s="25"/>
      <c r="AS64" s="25"/>
      <c r="AT64" s="25"/>
      <c r="AU64" s="25"/>
      <c r="AV64" s="2"/>
      <c r="AW64" s="1"/>
      <c r="AX64" s="1"/>
      <c r="AY64" s="24">
        <v>73190293.569999993</v>
      </c>
      <c r="AZ64" s="25"/>
      <c r="BA64" s="25"/>
      <c r="BB64" s="25"/>
      <c r="BC64" s="25"/>
      <c r="BD64" s="25"/>
      <c r="BE64" s="1"/>
      <c r="BF64" s="1"/>
      <c r="BG64" s="1"/>
    </row>
    <row r="65" spans="1:59" ht="2.1" customHeight="1">
      <c r="A65" s="1"/>
      <c r="B65" s="1"/>
      <c r="C65" s="1"/>
      <c r="D65" s="1"/>
      <c r="E65" s="1"/>
      <c r="F65" s="1"/>
      <c r="G65" s="35"/>
      <c r="H65" s="1"/>
      <c r="I65" s="25"/>
      <c r="J65" s="25"/>
      <c r="K65" s="25"/>
      <c r="L65" s="25"/>
      <c r="M65" s="25"/>
      <c r="N65" s="35"/>
      <c r="O65" s="1"/>
      <c r="P65" s="25"/>
      <c r="Q65" s="25"/>
      <c r="R65" s="25"/>
      <c r="S65" s="25"/>
      <c r="T65" s="25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5.0999999999999996" customHeight="1">
      <c r="A66" s="1"/>
      <c r="B66" s="1"/>
      <c r="C66" s="1"/>
      <c r="D66" s="1"/>
      <c r="E66" s="28" t="s">
        <v>12</v>
      </c>
      <c r="F66" s="29"/>
      <c r="G66" s="35"/>
      <c r="H66" s="1"/>
      <c r="I66" s="24">
        <f>I57</f>
        <v>153002000</v>
      </c>
      <c r="J66" s="25"/>
      <c r="K66" s="25"/>
      <c r="L66" s="25"/>
      <c r="M66" s="25"/>
      <c r="N66" s="35"/>
      <c r="O66" s="1"/>
      <c r="P66" s="24">
        <f>P57</f>
        <v>122567256.93000001</v>
      </c>
      <c r="Q66" s="25"/>
      <c r="R66" s="25"/>
      <c r="S66" s="25"/>
      <c r="T66" s="25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5.0999999999999996" customHeight="1">
      <c r="A67" s="1"/>
      <c r="B67" s="1"/>
      <c r="C67" s="1"/>
      <c r="D67" s="1"/>
      <c r="E67" s="29"/>
      <c r="F67" s="29"/>
      <c r="G67" s="35"/>
      <c r="H67" s="1"/>
      <c r="I67" s="25"/>
      <c r="J67" s="25"/>
      <c r="K67" s="25"/>
      <c r="L67" s="25"/>
      <c r="M67" s="25"/>
      <c r="N67" s="35"/>
      <c r="O67" s="1"/>
      <c r="P67" s="25"/>
      <c r="Q67" s="25"/>
      <c r="R67" s="25"/>
      <c r="S67" s="25"/>
      <c r="T67" s="25"/>
      <c r="U67" s="1"/>
      <c r="V67" s="1"/>
      <c r="W67" s="1"/>
      <c r="X67" s="1"/>
      <c r="Y67" s="33" t="s">
        <v>40</v>
      </c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1"/>
      <c r="BG67" s="1"/>
    </row>
    <row r="68" spans="1:59" ht="6" customHeight="1">
      <c r="A68" s="1"/>
      <c r="B68" s="1"/>
      <c r="C68" s="1"/>
      <c r="D68" s="1"/>
      <c r="E68" s="28" t="s">
        <v>41</v>
      </c>
      <c r="F68" s="29"/>
      <c r="G68" s="35"/>
      <c r="H68" s="1"/>
      <c r="I68" s="24">
        <f>I66*0.6</f>
        <v>91801200</v>
      </c>
      <c r="J68" s="25"/>
      <c r="K68" s="25"/>
      <c r="L68" s="25"/>
      <c r="M68" s="25"/>
      <c r="N68" s="35"/>
      <c r="O68" s="1"/>
      <c r="P68" s="24">
        <f>P66*0.6</f>
        <v>73540354.158000007</v>
      </c>
      <c r="Q68" s="25"/>
      <c r="R68" s="25"/>
      <c r="S68" s="25"/>
      <c r="T68" s="25"/>
      <c r="U68" s="1"/>
      <c r="V68" s="1"/>
      <c r="W68" s="1"/>
      <c r="X68" s="1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1"/>
      <c r="BG68" s="1"/>
    </row>
    <row r="69" spans="1:59" ht="3.95" customHeight="1">
      <c r="A69" s="1"/>
      <c r="B69" s="1"/>
      <c r="C69" s="1"/>
      <c r="D69" s="1"/>
      <c r="E69" s="29"/>
      <c r="F69" s="29"/>
      <c r="G69" s="35"/>
      <c r="H69" s="1"/>
      <c r="I69" s="25"/>
      <c r="J69" s="25"/>
      <c r="K69" s="25"/>
      <c r="L69" s="25"/>
      <c r="M69" s="25"/>
      <c r="N69" s="35"/>
      <c r="O69" s="1"/>
      <c r="P69" s="25"/>
      <c r="Q69" s="25"/>
      <c r="R69" s="25"/>
      <c r="S69" s="25"/>
      <c r="T69" s="25"/>
      <c r="U69" s="1"/>
      <c r="V69" s="1"/>
      <c r="W69" s="1"/>
      <c r="X69" s="1"/>
      <c r="Y69" s="1"/>
      <c r="Z69" s="1"/>
      <c r="AA69" s="30" t="s">
        <v>42</v>
      </c>
      <c r="AB69" s="25"/>
      <c r="AC69" s="25"/>
      <c r="AD69" s="25"/>
      <c r="AE69" s="1"/>
      <c r="AF69" s="24">
        <v>49306607.880000003</v>
      </c>
      <c r="AG69" s="25"/>
      <c r="AH69" s="25"/>
      <c r="AI69" s="25"/>
      <c r="AJ69" s="25"/>
      <c r="AK69" s="25"/>
      <c r="AL69" s="25"/>
      <c r="AM69" s="25"/>
      <c r="AN69" s="1"/>
      <c r="AO69" s="30" t="s">
        <v>43</v>
      </c>
      <c r="AP69" s="25"/>
      <c r="AQ69" s="25"/>
      <c r="AR69" s="25"/>
      <c r="AS69" s="25"/>
      <c r="AT69" s="25"/>
      <c r="AU69" s="25"/>
      <c r="AV69" s="1"/>
      <c r="AW69" s="1"/>
      <c r="AX69" s="24">
        <v>0</v>
      </c>
      <c r="AY69" s="25"/>
      <c r="AZ69" s="25"/>
      <c r="BA69" s="25"/>
      <c r="BB69" s="25"/>
      <c r="BC69" s="25"/>
      <c r="BD69" s="1"/>
      <c r="BE69" s="1"/>
      <c r="BF69" s="1"/>
      <c r="BG69" s="1"/>
    </row>
    <row r="70" spans="1:59" ht="6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25"/>
      <c r="AB70" s="25"/>
      <c r="AC70" s="25"/>
      <c r="AD70" s="25"/>
      <c r="AE70" s="1"/>
      <c r="AF70" s="25"/>
      <c r="AG70" s="25"/>
      <c r="AH70" s="25"/>
      <c r="AI70" s="25"/>
      <c r="AJ70" s="25"/>
      <c r="AK70" s="25"/>
      <c r="AL70" s="25"/>
      <c r="AM70" s="25"/>
      <c r="AN70" s="1"/>
      <c r="AO70" s="25"/>
      <c r="AP70" s="25"/>
      <c r="AQ70" s="25"/>
      <c r="AR70" s="25"/>
      <c r="AS70" s="25"/>
      <c r="AT70" s="25"/>
      <c r="AU70" s="25"/>
      <c r="AV70" s="1"/>
      <c r="AW70" s="1"/>
      <c r="AX70" s="25"/>
      <c r="AY70" s="25"/>
      <c r="AZ70" s="25"/>
      <c r="BA70" s="25"/>
      <c r="BB70" s="25"/>
      <c r="BC70" s="25"/>
      <c r="BD70" s="1"/>
      <c r="BE70" s="1"/>
      <c r="BF70" s="1"/>
      <c r="BG70" s="1"/>
    </row>
    <row r="71" spans="1:59" ht="12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1.1" customHeight="1">
      <c r="A72" s="1"/>
      <c r="B72" s="1"/>
      <c r="C72" s="1"/>
      <c r="D72" s="1"/>
      <c r="E72" s="28" t="s">
        <v>44</v>
      </c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1"/>
      <c r="BG72" s="1"/>
    </row>
    <row r="73" spans="1:59" ht="11.1" customHeight="1">
      <c r="A73" s="1"/>
      <c r="B73" s="1"/>
      <c r="C73" s="1"/>
      <c r="D73" s="1"/>
      <c r="E73" s="33" t="s">
        <v>45</v>
      </c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1"/>
      <c r="BG73" s="1"/>
    </row>
    <row r="74" spans="1:59" ht="23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0" t="s">
        <v>17</v>
      </c>
      <c r="N74" s="25"/>
      <c r="O74" s="25"/>
      <c r="P74" s="25"/>
      <c r="Q74" s="1"/>
      <c r="R74" s="2"/>
      <c r="S74" s="1"/>
      <c r="T74" s="33" t="s">
        <v>18</v>
      </c>
      <c r="U74" s="34"/>
      <c r="V74" s="34"/>
      <c r="W74" s="1"/>
      <c r="X74" s="2"/>
      <c r="Y74" s="30" t="s">
        <v>19</v>
      </c>
      <c r="Z74" s="25"/>
      <c r="AA74" s="25"/>
      <c r="AB74" s="1"/>
      <c r="AC74" s="2"/>
      <c r="AD74" s="33" t="s">
        <v>18</v>
      </c>
      <c r="AE74" s="34"/>
      <c r="AF74" s="34"/>
      <c r="AG74" s="1"/>
      <c r="AH74" s="2"/>
      <c r="AI74" s="30" t="s">
        <v>20</v>
      </c>
      <c r="AJ74" s="25"/>
      <c r="AK74" s="25"/>
      <c r="AL74" s="25"/>
      <c r="AM74" s="25"/>
      <c r="AN74" s="25"/>
      <c r="AO74" s="25"/>
      <c r="AP74" s="1"/>
      <c r="AQ74" s="2"/>
      <c r="AR74" s="8" t="s">
        <v>18</v>
      </c>
      <c r="AS74" s="1"/>
      <c r="AT74" s="2"/>
      <c r="AU74" s="30" t="s">
        <v>21</v>
      </c>
      <c r="AV74" s="25"/>
      <c r="AW74" s="25"/>
      <c r="AX74" s="25"/>
      <c r="AY74" s="25"/>
      <c r="AZ74" s="1"/>
      <c r="BA74" s="2"/>
      <c r="BB74" s="33" t="s">
        <v>18</v>
      </c>
      <c r="BC74" s="34"/>
      <c r="BD74" s="1"/>
      <c r="BE74" s="1"/>
      <c r="BF74" s="1"/>
      <c r="BG74" s="1"/>
    </row>
    <row r="75" spans="1:59" ht="11.1" customHeight="1">
      <c r="A75" s="1"/>
      <c r="B75" s="1"/>
      <c r="C75" s="1"/>
      <c r="D75" s="1"/>
      <c r="E75" s="28" t="s">
        <v>46</v>
      </c>
      <c r="F75" s="29"/>
      <c r="G75" s="29"/>
      <c r="H75" s="29"/>
      <c r="I75" s="29"/>
      <c r="J75" s="1"/>
      <c r="K75" s="2"/>
      <c r="L75" s="1"/>
      <c r="M75" s="30" t="s">
        <v>23</v>
      </c>
      <c r="N75" s="25"/>
      <c r="O75" s="25"/>
      <c r="P75" s="25"/>
      <c r="Q75" s="1"/>
      <c r="R75" s="2"/>
      <c r="S75" s="1"/>
      <c r="T75" s="30" t="s">
        <v>23</v>
      </c>
      <c r="U75" s="25"/>
      <c r="V75" s="25"/>
      <c r="W75" s="1"/>
      <c r="X75" s="2"/>
      <c r="Y75" s="24">
        <v>109491941.66</v>
      </c>
      <c r="Z75" s="25"/>
      <c r="AA75" s="25"/>
      <c r="AB75" s="1"/>
      <c r="AC75" s="2"/>
      <c r="AD75" s="24">
        <f>Y75/P57*100</f>
        <v>89.332130295232503</v>
      </c>
      <c r="AE75" s="25"/>
      <c r="AF75" s="25"/>
      <c r="AG75" s="1"/>
      <c r="AH75" s="2"/>
      <c r="AI75" s="24">
        <v>97197579.489999995</v>
      </c>
      <c r="AJ75" s="25"/>
      <c r="AK75" s="25"/>
      <c r="AL75" s="25"/>
      <c r="AM75" s="25"/>
      <c r="AN75" s="25"/>
      <c r="AO75" s="25"/>
      <c r="AP75" s="1"/>
      <c r="AQ75" s="2"/>
      <c r="AR75" s="7">
        <f>AI75/P57*100</f>
        <v>79.301423499679842</v>
      </c>
      <c r="AS75" s="1"/>
      <c r="AT75" s="2"/>
      <c r="AU75" s="24">
        <v>97197579.489999995</v>
      </c>
      <c r="AV75" s="25"/>
      <c r="AW75" s="25"/>
      <c r="AX75" s="25"/>
      <c r="AY75" s="25"/>
      <c r="AZ75" s="1"/>
      <c r="BA75" s="2"/>
      <c r="BB75" s="24">
        <f>AU75/P57*100</f>
        <v>79.301423499679842</v>
      </c>
      <c r="BC75" s="25"/>
      <c r="BD75" s="1"/>
      <c r="BE75" s="1"/>
      <c r="BF75" s="1"/>
      <c r="BG75" s="1"/>
    </row>
    <row r="76" spans="1:59" ht="11.1" customHeight="1">
      <c r="A76" s="1"/>
      <c r="B76" s="1"/>
      <c r="C76" s="1"/>
      <c r="D76" s="1"/>
      <c r="E76" s="28" t="s">
        <v>47</v>
      </c>
      <c r="F76" s="29"/>
      <c r="G76" s="29"/>
      <c r="H76" s="29"/>
      <c r="I76" s="29"/>
      <c r="J76" s="1"/>
      <c r="K76" s="2"/>
      <c r="L76" s="1"/>
      <c r="M76" s="30" t="s">
        <v>23</v>
      </c>
      <c r="N76" s="25"/>
      <c r="O76" s="25"/>
      <c r="P76" s="25"/>
      <c r="Q76" s="1"/>
      <c r="R76" s="2"/>
      <c r="S76" s="1"/>
      <c r="T76" s="30" t="s">
        <v>23</v>
      </c>
      <c r="U76" s="25"/>
      <c r="V76" s="25"/>
      <c r="W76" s="1"/>
      <c r="X76" s="2"/>
      <c r="Y76" s="24">
        <v>42682218.880000003</v>
      </c>
      <c r="Z76" s="25"/>
      <c r="AA76" s="25"/>
      <c r="AB76" s="1"/>
      <c r="AC76" s="2"/>
      <c r="AD76" s="24">
        <f>Y76/P57*100</f>
        <v>34.823508291758912</v>
      </c>
      <c r="AE76" s="25"/>
      <c r="AF76" s="25"/>
      <c r="AG76" s="1"/>
      <c r="AH76" s="2"/>
      <c r="AI76" s="24">
        <v>26480083.609999999</v>
      </c>
      <c r="AJ76" s="25"/>
      <c r="AK76" s="25"/>
      <c r="AL76" s="25"/>
      <c r="AM76" s="25"/>
      <c r="AN76" s="25"/>
      <c r="AO76" s="25"/>
      <c r="AP76" s="1"/>
      <c r="AQ76" s="2"/>
      <c r="AR76" s="7">
        <f>AI76/P57*100</f>
        <v>21.604533113703582</v>
      </c>
      <c r="AS76" s="1"/>
      <c r="AT76" s="2"/>
      <c r="AU76" s="24">
        <v>23895953.199999999</v>
      </c>
      <c r="AV76" s="25"/>
      <c r="AW76" s="25"/>
      <c r="AX76" s="25"/>
      <c r="AY76" s="25"/>
      <c r="AZ76" s="1"/>
      <c r="BA76" s="2"/>
      <c r="BB76" s="24">
        <f>AU76/P57*100</f>
        <v>19.496196454528906</v>
      </c>
      <c r="BC76" s="25"/>
      <c r="BD76" s="1"/>
      <c r="BE76" s="1"/>
      <c r="BF76" s="1"/>
      <c r="BG76" s="1"/>
    </row>
    <row r="77" spans="1:59" ht="11.1" customHeight="1">
      <c r="A77" s="1"/>
      <c r="B77" s="1"/>
      <c r="C77" s="1"/>
      <c r="D77" s="1"/>
      <c r="E77" s="28" t="s">
        <v>12</v>
      </c>
      <c r="F77" s="29"/>
      <c r="G77" s="29"/>
      <c r="H77" s="29"/>
      <c r="I77" s="29"/>
      <c r="J77" s="1"/>
      <c r="K77" s="2"/>
      <c r="L77" s="1"/>
      <c r="M77" s="30" t="s">
        <v>23</v>
      </c>
      <c r="N77" s="25"/>
      <c r="O77" s="25"/>
      <c r="P77" s="25"/>
      <c r="Q77" s="1"/>
      <c r="R77" s="2"/>
      <c r="S77" s="1"/>
      <c r="T77" s="30" t="s">
        <v>23</v>
      </c>
      <c r="U77" s="25"/>
      <c r="V77" s="25"/>
      <c r="W77" s="1"/>
      <c r="X77" s="2"/>
      <c r="Y77" s="24">
        <v>152174160.53999999</v>
      </c>
      <c r="Z77" s="25"/>
      <c r="AA77" s="25"/>
      <c r="AB77" s="1"/>
      <c r="AC77" s="2"/>
      <c r="AD77" s="24">
        <f>Y77/P57*100</f>
        <v>124.15563858699142</v>
      </c>
      <c r="AE77" s="25"/>
      <c r="AF77" s="25"/>
      <c r="AG77" s="1"/>
      <c r="AH77" s="2"/>
      <c r="AI77" s="24">
        <f>SUM(AI75:AO76)</f>
        <v>123677663.09999999</v>
      </c>
      <c r="AJ77" s="25"/>
      <c r="AK77" s="25"/>
      <c r="AL77" s="25"/>
      <c r="AM77" s="25"/>
      <c r="AN77" s="25"/>
      <c r="AO77" s="25"/>
      <c r="AP77" s="1"/>
      <c r="AQ77" s="2"/>
      <c r="AR77" s="7">
        <f>AI77/P57*100</f>
        <v>100.90595661338342</v>
      </c>
      <c r="AS77" s="1"/>
      <c r="AT77" s="2"/>
      <c r="AU77" s="24">
        <f>SUM(AU75:AY76)</f>
        <v>121093532.69</v>
      </c>
      <c r="AV77" s="25"/>
      <c r="AW77" s="25"/>
      <c r="AX77" s="25"/>
      <c r="AY77" s="25"/>
      <c r="AZ77" s="1"/>
      <c r="BA77" s="2"/>
      <c r="BB77" s="24">
        <f>AU77/P57*100</f>
        <v>98.797619954208756</v>
      </c>
      <c r="BC77" s="25"/>
      <c r="BD77" s="1"/>
      <c r="BE77" s="1"/>
      <c r="BF77" s="1"/>
      <c r="BG77" s="1"/>
    </row>
    <row r="78" spans="1:59" ht="11.1" customHeight="1">
      <c r="A78" s="1"/>
      <c r="B78" s="1"/>
      <c r="C78" s="1"/>
      <c r="D78" s="1"/>
      <c r="E78" s="33" t="s">
        <v>25</v>
      </c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1"/>
      <c r="BG78" s="1"/>
    </row>
    <row r="79" spans="1:59" ht="23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0" t="s">
        <v>17</v>
      </c>
      <c r="N79" s="25"/>
      <c r="O79" s="25"/>
      <c r="P79" s="25"/>
      <c r="Q79" s="1"/>
      <c r="R79" s="2"/>
      <c r="S79" s="1"/>
      <c r="T79" s="33" t="s">
        <v>18</v>
      </c>
      <c r="U79" s="34"/>
      <c r="V79" s="34"/>
      <c r="W79" s="1"/>
      <c r="X79" s="2"/>
      <c r="Y79" s="30" t="s">
        <v>19</v>
      </c>
      <c r="Z79" s="25"/>
      <c r="AA79" s="25"/>
      <c r="AB79" s="1"/>
      <c r="AC79" s="2"/>
      <c r="AD79" s="33" t="s">
        <v>18</v>
      </c>
      <c r="AE79" s="34"/>
      <c r="AF79" s="34"/>
      <c r="AG79" s="1"/>
      <c r="AH79" s="2"/>
      <c r="AI79" s="30" t="s">
        <v>20</v>
      </c>
      <c r="AJ79" s="25"/>
      <c r="AK79" s="25"/>
      <c r="AL79" s="25"/>
      <c r="AM79" s="25"/>
      <c r="AN79" s="25"/>
      <c r="AO79" s="25"/>
      <c r="AP79" s="1"/>
      <c r="AQ79" s="2"/>
      <c r="AR79" s="8" t="s">
        <v>18</v>
      </c>
      <c r="AS79" s="1"/>
      <c r="AT79" s="2"/>
      <c r="AU79" s="30" t="s">
        <v>21</v>
      </c>
      <c r="AV79" s="25"/>
      <c r="AW79" s="25"/>
      <c r="AX79" s="25"/>
      <c r="AY79" s="25"/>
      <c r="AZ79" s="1"/>
      <c r="BA79" s="2"/>
      <c r="BB79" s="33" t="s">
        <v>18</v>
      </c>
      <c r="BC79" s="34"/>
      <c r="BD79" s="1"/>
      <c r="BE79" s="1"/>
      <c r="BF79" s="1"/>
      <c r="BG79" s="1"/>
    </row>
    <row r="80" spans="1:59" ht="11.1" customHeight="1">
      <c r="A80" s="1"/>
      <c r="B80" s="1"/>
      <c r="C80" s="1"/>
      <c r="D80" s="1"/>
      <c r="E80" s="28" t="s">
        <v>48</v>
      </c>
      <c r="F80" s="29"/>
      <c r="G80" s="29"/>
      <c r="H80" s="29"/>
      <c r="I80" s="29"/>
      <c r="J80" s="1"/>
      <c r="K80" s="2"/>
      <c r="L80" s="1"/>
      <c r="M80" s="30" t="s">
        <v>23</v>
      </c>
      <c r="N80" s="25"/>
      <c r="O80" s="25"/>
      <c r="P80" s="25"/>
      <c r="Q80" s="1"/>
      <c r="R80" s="2"/>
      <c r="S80" s="1"/>
      <c r="T80" s="30" t="s">
        <v>23</v>
      </c>
      <c r="U80" s="25"/>
      <c r="V80" s="25"/>
      <c r="W80" s="1"/>
      <c r="X80" s="2"/>
      <c r="Y80" s="24">
        <v>0</v>
      </c>
      <c r="Z80" s="25"/>
      <c r="AA80" s="25"/>
      <c r="AB80" s="1"/>
      <c r="AC80" s="2"/>
      <c r="AD80" s="24">
        <v>0</v>
      </c>
      <c r="AE80" s="25"/>
      <c r="AF80" s="25"/>
      <c r="AG80" s="1"/>
      <c r="AH80" s="2"/>
      <c r="AI80" s="24">
        <v>0</v>
      </c>
      <c r="AJ80" s="25"/>
      <c r="AK80" s="25"/>
      <c r="AL80" s="25"/>
      <c r="AM80" s="25"/>
      <c r="AN80" s="25"/>
      <c r="AO80" s="25"/>
      <c r="AP80" s="1"/>
      <c r="AQ80" s="2"/>
      <c r="AR80" s="7">
        <v>0</v>
      </c>
      <c r="AS80" s="1"/>
      <c r="AT80" s="2"/>
      <c r="AU80" s="24">
        <v>0</v>
      </c>
      <c r="AV80" s="25"/>
      <c r="AW80" s="25"/>
      <c r="AX80" s="25"/>
      <c r="AY80" s="25"/>
      <c r="AZ80" s="1"/>
      <c r="BA80" s="2"/>
      <c r="BB80" s="24">
        <v>0</v>
      </c>
      <c r="BC80" s="25"/>
      <c r="BD80" s="1"/>
      <c r="BE80" s="1"/>
      <c r="BF80" s="1"/>
      <c r="BG80" s="1"/>
    </row>
    <row r="81" spans="1:59" ht="11.1" customHeight="1">
      <c r="A81" s="1"/>
      <c r="B81" s="1"/>
      <c r="C81" s="1"/>
      <c r="D81" s="1"/>
      <c r="E81" s="28" t="s">
        <v>49</v>
      </c>
      <c r="F81" s="29"/>
      <c r="G81" s="29"/>
      <c r="H81" s="29"/>
      <c r="I81" s="29"/>
      <c r="J81" s="1"/>
      <c r="K81" s="2"/>
      <c r="L81" s="1"/>
      <c r="M81" s="30" t="s">
        <v>23</v>
      </c>
      <c r="N81" s="25"/>
      <c r="O81" s="25"/>
      <c r="P81" s="25"/>
      <c r="Q81" s="1"/>
      <c r="R81" s="2"/>
      <c r="S81" s="1"/>
      <c r="T81" s="30" t="s">
        <v>23</v>
      </c>
      <c r="U81" s="25"/>
      <c r="V81" s="25"/>
      <c r="W81" s="1"/>
      <c r="X81" s="2"/>
      <c r="Y81" s="24">
        <v>0</v>
      </c>
      <c r="Z81" s="25"/>
      <c r="AA81" s="25"/>
      <c r="AB81" s="1"/>
      <c r="AC81" s="2"/>
      <c r="AD81" s="24">
        <v>0</v>
      </c>
      <c r="AE81" s="25"/>
      <c r="AF81" s="25"/>
      <c r="AG81" s="1"/>
      <c r="AH81" s="2"/>
      <c r="AI81" s="24">
        <v>0</v>
      </c>
      <c r="AJ81" s="25"/>
      <c r="AK81" s="25"/>
      <c r="AL81" s="25"/>
      <c r="AM81" s="25"/>
      <c r="AN81" s="25"/>
      <c r="AO81" s="25"/>
      <c r="AP81" s="1"/>
      <c r="AQ81" s="2"/>
      <c r="AR81" s="7">
        <v>0</v>
      </c>
      <c r="AS81" s="1"/>
      <c r="AT81" s="2"/>
      <c r="AU81" s="24">
        <v>0</v>
      </c>
      <c r="AV81" s="25"/>
      <c r="AW81" s="25"/>
      <c r="AX81" s="25"/>
      <c r="AY81" s="25"/>
      <c r="AZ81" s="1"/>
      <c r="BA81" s="2"/>
      <c r="BB81" s="24">
        <v>0</v>
      </c>
      <c r="BC81" s="25"/>
      <c r="BD81" s="1"/>
      <c r="BE81" s="1"/>
      <c r="BF81" s="1"/>
      <c r="BG81" s="1"/>
    </row>
    <row r="82" spans="1:59" ht="11.1" customHeight="1">
      <c r="A82" s="1"/>
      <c r="B82" s="1"/>
      <c r="C82" s="1"/>
      <c r="D82" s="1"/>
      <c r="E82" s="28" t="s">
        <v>50</v>
      </c>
      <c r="F82" s="29"/>
      <c r="G82" s="29"/>
      <c r="H82" s="29"/>
      <c r="I82" s="29"/>
      <c r="J82" s="1"/>
      <c r="K82" s="2"/>
      <c r="L82" s="1"/>
      <c r="M82" s="30" t="s">
        <v>23</v>
      </c>
      <c r="N82" s="25"/>
      <c r="O82" s="25"/>
      <c r="P82" s="25"/>
      <c r="Q82" s="1"/>
      <c r="R82" s="2"/>
      <c r="S82" s="1"/>
      <c r="T82" s="30" t="s">
        <v>23</v>
      </c>
      <c r="U82" s="25"/>
      <c r="V82" s="25"/>
      <c r="W82" s="1"/>
      <c r="X82" s="2"/>
      <c r="Y82" s="24">
        <v>0</v>
      </c>
      <c r="Z82" s="25"/>
      <c r="AA82" s="25"/>
      <c r="AB82" s="1"/>
      <c r="AC82" s="2"/>
      <c r="AD82" s="24">
        <v>0</v>
      </c>
      <c r="AE82" s="25"/>
      <c r="AF82" s="25"/>
      <c r="AG82" s="1"/>
      <c r="AH82" s="2"/>
      <c r="AI82" s="24">
        <v>0</v>
      </c>
      <c r="AJ82" s="25"/>
      <c r="AK82" s="25"/>
      <c r="AL82" s="25"/>
      <c r="AM82" s="25"/>
      <c r="AN82" s="25"/>
      <c r="AO82" s="25"/>
      <c r="AP82" s="1"/>
      <c r="AQ82" s="2"/>
      <c r="AR82" s="7">
        <v>0</v>
      </c>
      <c r="AS82" s="1"/>
      <c r="AT82" s="2"/>
      <c r="AU82" s="24">
        <v>0</v>
      </c>
      <c r="AV82" s="25"/>
      <c r="AW82" s="25"/>
      <c r="AX82" s="25"/>
      <c r="AY82" s="25"/>
      <c r="AZ82" s="1"/>
      <c r="BA82" s="2"/>
      <c r="BB82" s="24">
        <v>0</v>
      </c>
      <c r="BC82" s="25"/>
      <c r="BD82" s="1"/>
      <c r="BE82" s="1"/>
      <c r="BF82" s="1"/>
      <c r="BG82" s="1"/>
    </row>
    <row r="83" spans="1:59" ht="11.1" customHeight="1">
      <c r="A83" s="1"/>
      <c r="B83" s="1"/>
      <c r="C83" s="1"/>
      <c r="D83" s="1"/>
      <c r="E83" s="28" t="s">
        <v>51</v>
      </c>
      <c r="F83" s="29"/>
      <c r="G83" s="29"/>
      <c r="H83" s="29"/>
      <c r="I83" s="29"/>
      <c r="J83" s="1"/>
      <c r="K83" s="2"/>
      <c r="L83" s="1"/>
      <c r="M83" s="30" t="s">
        <v>23</v>
      </c>
      <c r="N83" s="25"/>
      <c r="O83" s="25"/>
      <c r="P83" s="25"/>
      <c r="Q83" s="1"/>
      <c r="R83" s="2"/>
      <c r="S83" s="1"/>
      <c r="T83" s="30" t="s">
        <v>23</v>
      </c>
      <c r="U83" s="25"/>
      <c r="V83" s="25"/>
      <c r="W83" s="1"/>
      <c r="X83" s="2"/>
      <c r="Y83" s="24">
        <v>0</v>
      </c>
      <c r="Z83" s="25"/>
      <c r="AA83" s="25"/>
      <c r="AB83" s="1"/>
      <c r="AC83" s="2"/>
      <c r="AD83" s="24">
        <v>0</v>
      </c>
      <c r="AE83" s="25"/>
      <c r="AF83" s="25"/>
      <c r="AG83" s="1"/>
      <c r="AH83" s="2"/>
      <c r="AI83" s="24">
        <v>0</v>
      </c>
      <c r="AJ83" s="25"/>
      <c r="AK83" s="25"/>
      <c r="AL83" s="25"/>
      <c r="AM83" s="25"/>
      <c r="AN83" s="25"/>
      <c r="AO83" s="25"/>
      <c r="AP83" s="1"/>
      <c r="AQ83" s="2"/>
      <c r="AR83" s="7">
        <v>0</v>
      </c>
      <c r="AS83" s="1"/>
      <c r="AT83" s="2"/>
      <c r="AU83" s="24">
        <v>0</v>
      </c>
      <c r="AV83" s="25"/>
      <c r="AW83" s="25"/>
      <c r="AX83" s="25"/>
      <c r="AY83" s="25"/>
      <c r="AZ83" s="1"/>
      <c r="BA83" s="2"/>
      <c r="BB83" s="24">
        <v>0</v>
      </c>
      <c r="BC83" s="25"/>
      <c r="BD83" s="1"/>
      <c r="BE83" s="1"/>
      <c r="BF83" s="1"/>
      <c r="BG83" s="1"/>
    </row>
    <row r="84" spans="1:59" ht="11.1" customHeight="1">
      <c r="A84" s="1"/>
      <c r="B84" s="1"/>
      <c r="C84" s="1"/>
      <c r="D84" s="1"/>
      <c r="E84" s="28" t="s">
        <v>52</v>
      </c>
      <c r="F84" s="29"/>
      <c r="G84" s="29"/>
      <c r="H84" s="29"/>
      <c r="I84" s="29"/>
      <c r="J84" s="1"/>
      <c r="K84" s="2"/>
      <c r="L84" s="1"/>
      <c r="M84" s="30" t="s">
        <v>23</v>
      </c>
      <c r="N84" s="25"/>
      <c r="O84" s="25"/>
      <c r="P84" s="25"/>
      <c r="Q84" s="1"/>
      <c r="R84" s="2"/>
      <c r="S84" s="1"/>
      <c r="T84" s="30" t="s">
        <v>23</v>
      </c>
      <c r="U84" s="25"/>
      <c r="V84" s="25"/>
      <c r="W84" s="1"/>
      <c r="X84" s="2"/>
      <c r="Y84" s="24">
        <v>0</v>
      </c>
      <c r="Z84" s="25"/>
      <c r="AA84" s="25"/>
      <c r="AB84" s="1"/>
      <c r="AC84" s="2"/>
      <c r="AD84" s="24">
        <v>0</v>
      </c>
      <c r="AE84" s="25"/>
      <c r="AF84" s="25"/>
      <c r="AG84" s="1"/>
      <c r="AH84" s="2"/>
      <c r="AI84" s="24">
        <v>0</v>
      </c>
      <c r="AJ84" s="25"/>
      <c r="AK84" s="25"/>
      <c r="AL84" s="25"/>
      <c r="AM84" s="25"/>
      <c r="AN84" s="25"/>
      <c r="AO84" s="25"/>
      <c r="AP84" s="1"/>
      <c r="AQ84" s="2"/>
      <c r="AR84" s="7">
        <v>0</v>
      </c>
      <c r="AS84" s="1"/>
      <c r="AT84" s="2"/>
      <c r="AU84" s="24">
        <v>0</v>
      </c>
      <c r="AV84" s="25"/>
      <c r="AW84" s="25"/>
      <c r="AX84" s="25"/>
      <c r="AY84" s="25"/>
      <c r="AZ84" s="1"/>
      <c r="BA84" s="2"/>
      <c r="BB84" s="24">
        <v>0</v>
      </c>
      <c r="BC84" s="25"/>
      <c r="BD84" s="1"/>
      <c r="BE84" s="1"/>
      <c r="BF84" s="1"/>
      <c r="BG84" s="1"/>
    </row>
    <row r="85" spans="1:59" ht="11.1" customHeight="1">
      <c r="A85" s="1"/>
      <c r="B85" s="1"/>
      <c r="C85" s="1"/>
      <c r="D85" s="1"/>
      <c r="E85" s="28" t="s">
        <v>49</v>
      </c>
      <c r="F85" s="29"/>
      <c r="G85" s="29"/>
      <c r="H85" s="29"/>
      <c r="I85" s="29"/>
      <c r="J85" s="1"/>
      <c r="K85" s="2"/>
      <c r="L85" s="1"/>
      <c r="M85" s="30" t="s">
        <v>23</v>
      </c>
      <c r="N85" s="25"/>
      <c r="O85" s="25"/>
      <c r="P85" s="25"/>
      <c r="Q85" s="1"/>
      <c r="R85" s="2"/>
      <c r="S85" s="1"/>
      <c r="T85" s="30" t="s">
        <v>23</v>
      </c>
      <c r="U85" s="25"/>
      <c r="V85" s="25"/>
      <c r="W85" s="1"/>
      <c r="X85" s="2"/>
      <c r="Y85" s="24">
        <v>0</v>
      </c>
      <c r="Z85" s="25"/>
      <c r="AA85" s="25"/>
      <c r="AB85" s="1"/>
      <c r="AC85" s="2"/>
      <c r="AD85" s="24">
        <v>0</v>
      </c>
      <c r="AE85" s="25"/>
      <c r="AF85" s="25"/>
      <c r="AG85" s="1"/>
      <c r="AH85" s="2"/>
      <c r="AI85" s="24">
        <v>0</v>
      </c>
      <c r="AJ85" s="25"/>
      <c r="AK85" s="25"/>
      <c r="AL85" s="25"/>
      <c r="AM85" s="25"/>
      <c r="AN85" s="25"/>
      <c r="AO85" s="25"/>
      <c r="AP85" s="1"/>
      <c r="AQ85" s="2"/>
      <c r="AR85" s="7">
        <v>0</v>
      </c>
      <c r="AS85" s="1"/>
      <c r="AT85" s="2"/>
      <c r="AU85" s="24">
        <v>0</v>
      </c>
      <c r="AV85" s="25"/>
      <c r="AW85" s="25"/>
      <c r="AX85" s="25"/>
      <c r="AY85" s="25"/>
      <c r="AZ85" s="1"/>
      <c r="BA85" s="2"/>
      <c r="BB85" s="24">
        <v>0</v>
      </c>
      <c r="BC85" s="25"/>
      <c r="BD85" s="1"/>
      <c r="BE85" s="1"/>
      <c r="BF85" s="1"/>
      <c r="BG85" s="1"/>
    </row>
    <row r="86" spans="1:59" ht="11.1" customHeight="1">
      <c r="A86" s="1"/>
      <c r="B86" s="1"/>
      <c r="C86" s="1"/>
      <c r="D86" s="1"/>
      <c r="E86" s="28" t="s">
        <v>50</v>
      </c>
      <c r="F86" s="29"/>
      <c r="G86" s="29"/>
      <c r="H86" s="29"/>
      <c r="I86" s="29"/>
      <c r="J86" s="1"/>
      <c r="K86" s="2"/>
      <c r="L86" s="1"/>
      <c r="M86" s="30" t="s">
        <v>23</v>
      </c>
      <c r="N86" s="25"/>
      <c r="O86" s="25"/>
      <c r="P86" s="25"/>
      <c r="Q86" s="1"/>
      <c r="R86" s="2"/>
      <c r="S86" s="1"/>
      <c r="T86" s="30" t="s">
        <v>23</v>
      </c>
      <c r="U86" s="25"/>
      <c r="V86" s="25"/>
      <c r="W86" s="1"/>
      <c r="X86" s="2"/>
      <c r="Y86" s="24">
        <v>0</v>
      </c>
      <c r="Z86" s="25"/>
      <c r="AA86" s="25"/>
      <c r="AB86" s="1"/>
      <c r="AC86" s="2"/>
      <c r="AD86" s="24">
        <v>0</v>
      </c>
      <c r="AE86" s="25"/>
      <c r="AF86" s="25"/>
      <c r="AG86" s="1"/>
      <c r="AH86" s="2"/>
      <c r="AI86" s="24">
        <v>0</v>
      </c>
      <c r="AJ86" s="25"/>
      <c r="AK86" s="25"/>
      <c r="AL86" s="25"/>
      <c r="AM86" s="25"/>
      <c r="AN86" s="25"/>
      <c r="AO86" s="25"/>
      <c r="AP86" s="1"/>
      <c r="AQ86" s="2"/>
      <c r="AR86" s="7">
        <v>0</v>
      </c>
      <c r="AS86" s="1"/>
      <c r="AT86" s="2"/>
      <c r="AU86" s="24">
        <v>0</v>
      </c>
      <c r="AV86" s="25"/>
      <c r="AW86" s="25"/>
      <c r="AX86" s="25"/>
      <c r="AY86" s="25"/>
      <c r="AZ86" s="1"/>
      <c r="BA86" s="2"/>
      <c r="BB86" s="24">
        <v>0</v>
      </c>
      <c r="BC86" s="25"/>
      <c r="BD86" s="1"/>
      <c r="BE86" s="1"/>
      <c r="BF86" s="1"/>
      <c r="BG86" s="1"/>
    </row>
    <row r="87" spans="1:59" ht="11.1" customHeight="1">
      <c r="A87" s="1"/>
      <c r="B87" s="1"/>
      <c r="C87" s="1"/>
      <c r="D87" s="1"/>
      <c r="E87" s="28" t="s">
        <v>51</v>
      </c>
      <c r="F87" s="29"/>
      <c r="G87" s="29"/>
      <c r="H87" s="29"/>
      <c r="I87" s="29"/>
      <c r="J87" s="1"/>
      <c r="K87" s="2"/>
      <c r="L87" s="1"/>
      <c r="M87" s="30" t="s">
        <v>23</v>
      </c>
      <c r="N87" s="25"/>
      <c r="O87" s="25"/>
      <c r="P87" s="25"/>
      <c r="Q87" s="1"/>
      <c r="R87" s="2"/>
      <c r="S87" s="1"/>
      <c r="T87" s="30" t="s">
        <v>23</v>
      </c>
      <c r="U87" s="25"/>
      <c r="V87" s="25"/>
      <c r="W87" s="1"/>
      <c r="X87" s="2"/>
      <c r="Y87" s="24">
        <v>0</v>
      </c>
      <c r="Z87" s="25"/>
      <c r="AA87" s="25"/>
      <c r="AB87" s="1"/>
      <c r="AC87" s="2"/>
      <c r="AD87" s="24">
        <v>0</v>
      </c>
      <c r="AE87" s="25"/>
      <c r="AF87" s="25"/>
      <c r="AG87" s="1"/>
      <c r="AH87" s="2"/>
      <c r="AI87" s="24">
        <v>0</v>
      </c>
      <c r="AJ87" s="25"/>
      <c r="AK87" s="25"/>
      <c r="AL87" s="25"/>
      <c r="AM87" s="25"/>
      <c r="AN87" s="25"/>
      <c r="AO87" s="25"/>
      <c r="AP87" s="1"/>
      <c r="AQ87" s="2"/>
      <c r="AR87" s="7">
        <v>0</v>
      </c>
      <c r="AS87" s="1"/>
      <c r="AT87" s="2"/>
      <c r="AU87" s="24">
        <v>0</v>
      </c>
      <c r="AV87" s="25"/>
      <c r="AW87" s="25"/>
      <c r="AX87" s="25"/>
      <c r="AY87" s="25"/>
      <c r="AZ87" s="1"/>
      <c r="BA87" s="2"/>
      <c r="BB87" s="24">
        <v>0</v>
      </c>
      <c r="BC87" s="25"/>
      <c r="BD87" s="1"/>
      <c r="BE87" s="1"/>
      <c r="BF87" s="1"/>
      <c r="BG87" s="1"/>
    </row>
    <row r="88" spans="1:59" ht="11.1" customHeight="1">
      <c r="A88" s="1"/>
      <c r="B88" s="1"/>
      <c r="C88" s="1"/>
      <c r="D88" s="1"/>
      <c r="E88" s="33" t="s">
        <v>30</v>
      </c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1"/>
      <c r="BG88" s="1"/>
    </row>
    <row r="89" spans="1:59" ht="23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0" t="s">
        <v>17</v>
      </c>
      <c r="N89" s="25"/>
      <c r="O89" s="25"/>
      <c r="P89" s="25"/>
      <c r="Q89" s="1"/>
      <c r="R89" s="2"/>
      <c r="S89" s="1"/>
      <c r="T89" s="33" t="s">
        <v>18</v>
      </c>
      <c r="U89" s="34"/>
      <c r="V89" s="34"/>
      <c r="W89" s="1"/>
      <c r="X89" s="2"/>
      <c r="Y89" s="30" t="s">
        <v>19</v>
      </c>
      <c r="Z89" s="25"/>
      <c r="AA89" s="25"/>
      <c r="AB89" s="1"/>
      <c r="AC89" s="2"/>
      <c r="AD89" s="33" t="s">
        <v>18</v>
      </c>
      <c r="AE89" s="34"/>
      <c r="AF89" s="34"/>
      <c r="AG89" s="1"/>
      <c r="AH89" s="2"/>
      <c r="AI89" s="30" t="s">
        <v>20</v>
      </c>
      <c r="AJ89" s="25"/>
      <c r="AK89" s="25"/>
      <c r="AL89" s="25"/>
      <c r="AM89" s="25"/>
      <c r="AN89" s="25"/>
      <c r="AO89" s="25"/>
      <c r="AP89" s="1"/>
      <c r="AQ89" s="2"/>
      <c r="AR89" s="8" t="s">
        <v>18</v>
      </c>
      <c r="AS89" s="1"/>
      <c r="AT89" s="2"/>
      <c r="AU89" s="30" t="s">
        <v>21</v>
      </c>
      <c r="AV89" s="25"/>
      <c r="AW89" s="25"/>
      <c r="AX89" s="25"/>
      <c r="AY89" s="25"/>
      <c r="AZ89" s="1"/>
      <c r="BA89" s="2"/>
      <c r="BB89" s="33" t="s">
        <v>18</v>
      </c>
      <c r="BC89" s="34"/>
      <c r="BD89" s="1"/>
      <c r="BE89" s="1"/>
      <c r="BF89" s="1"/>
      <c r="BG89" s="1"/>
    </row>
    <row r="90" spans="1:59" ht="11.1" customHeight="1">
      <c r="A90" s="1"/>
      <c r="B90" s="1"/>
      <c r="C90" s="1"/>
      <c r="D90" s="1"/>
      <c r="E90" s="28" t="s">
        <v>46</v>
      </c>
      <c r="F90" s="29"/>
      <c r="G90" s="29"/>
      <c r="H90" s="29"/>
      <c r="I90" s="29"/>
      <c r="J90" s="1"/>
      <c r="K90" s="2"/>
      <c r="L90" s="1"/>
      <c r="M90" s="30" t="s">
        <v>23</v>
      </c>
      <c r="N90" s="25"/>
      <c r="O90" s="25"/>
      <c r="P90" s="25"/>
      <c r="Q90" s="1"/>
      <c r="R90" s="2"/>
      <c r="S90" s="1"/>
      <c r="T90" s="30" t="s">
        <v>23</v>
      </c>
      <c r="U90" s="25"/>
      <c r="V90" s="25"/>
      <c r="W90" s="1"/>
      <c r="X90" s="2"/>
      <c r="Y90" s="24">
        <v>109491941.66</v>
      </c>
      <c r="Z90" s="25"/>
      <c r="AA90" s="25"/>
      <c r="AB90" s="1"/>
      <c r="AC90" s="2"/>
      <c r="AD90" s="24">
        <v>89.33</v>
      </c>
      <c r="AE90" s="25"/>
      <c r="AF90" s="25"/>
      <c r="AG90" s="1"/>
      <c r="AH90" s="2"/>
      <c r="AI90" s="24">
        <v>97197579.489999995</v>
      </c>
      <c r="AJ90" s="25"/>
      <c r="AK90" s="25"/>
      <c r="AL90" s="25"/>
      <c r="AM90" s="25"/>
      <c r="AN90" s="25"/>
      <c r="AO90" s="25"/>
      <c r="AP90" s="1"/>
      <c r="AQ90" s="2"/>
      <c r="AR90" s="7">
        <v>79.3</v>
      </c>
      <c r="AS90" s="1"/>
      <c r="AT90" s="2"/>
      <c r="AU90" s="24">
        <v>97197579.489999995</v>
      </c>
      <c r="AV90" s="25"/>
      <c r="AW90" s="25"/>
      <c r="AX90" s="25"/>
      <c r="AY90" s="25"/>
      <c r="AZ90" s="1"/>
      <c r="BA90" s="2"/>
      <c r="BB90" s="24">
        <v>79.3</v>
      </c>
      <c r="BC90" s="25"/>
      <c r="BD90" s="1"/>
      <c r="BE90" s="1"/>
      <c r="BF90" s="1"/>
      <c r="BG90" s="1"/>
    </row>
    <row r="91" spans="1:59" ht="11.1" customHeight="1">
      <c r="A91" s="1"/>
      <c r="B91" s="1"/>
      <c r="C91" s="1"/>
      <c r="D91" s="1"/>
      <c r="E91" s="28" t="s">
        <v>47</v>
      </c>
      <c r="F91" s="29"/>
      <c r="G91" s="29"/>
      <c r="H91" s="29"/>
      <c r="I91" s="29"/>
      <c r="J91" s="1"/>
      <c r="K91" s="2"/>
      <c r="L91" s="1"/>
      <c r="M91" s="30" t="s">
        <v>23</v>
      </c>
      <c r="N91" s="25"/>
      <c r="O91" s="25"/>
      <c r="P91" s="25"/>
      <c r="Q91" s="1"/>
      <c r="R91" s="2"/>
      <c r="S91" s="1"/>
      <c r="T91" s="30" t="s">
        <v>23</v>
      </c>
      <c r="U91" s="25"/>
      <c r="V91" s="25"/>
      <c r="W91" s="1"/>
      <c r="X91" s="2"/>
      <c r="Y91" s="24">
        <v>42682218.880000003</v>
      </c>
      <c r="Z91" s="25"/>
      <c r="AA91" s="25"/>
      <c r="AB91" s="1"/>
      <c r="AC91" s="2"/>
      <c r="AD91" s="24">
        <v>34.82</v>
      </c>
      <c r="AE91" s="25"/>
      <c r="AF91" s="25"/>
      <c r="AG91" s="1"/>
      <c r="AH91" s="2"/>
      <c r="AI91" s="24">
        <v>26480083.609999999</v>
      </c>
      <c r="AJ91" s="25"/>
      <c r="AK91" s="25"/>
      <c r="AL91" s="25"/>
      <c r="AM91" s="25"/>
      <c r="AN91" s="25"/>
      <c r="AO91" s="25"/>
      <c r="AP91" s="1"/>
      <c r="AQ91" s="2"/>
      <c r="AR91" s="7">
        <v>21.6</v>
      </c>
      <c r="AS91" s="1"/>
      <c r="AT91" s="2"/>
      <c r="AU91" s="24">
        <v>23895953.199999999</v>
      </c>
      <c r="AV91" s="25"/>
      <c r="AW91" s="25"/>
      <c r="AX91" s="25"/>
      <c r="AY91" s="25"/>
      <c r="AZ91" s="1"/>
      <c r="BA91" s="2"/>
      <c r="BB91" s="24">
        <v>19.5</v>
      </c>
      <c r="BC91" s="25"/>
      <c r="BD91" s="1"/>
      <c r="BE91" s="1"/>
      <c r="BF91" s="1"/>
      <c r="BG91" s="1"/>
    </row>
    <row r="92" spans="1:59" ht="11.1" customHeight="1">
      <c r="A92" s="1"/>
      <c r="B92" s="1"/>
      <c r="C92" s="1"/>
      <c r="D92" s="1"/>
      <c r="E92" s="28" t="s">
        <v>12</v>
      </c>
      <c r="F92" s="29"/>
      <c r="G92" s="29"/>
      <c r="H92" s="29"/>
      <c r="I92" s="29"/>
      <c r="J92" s="1"/>
      <c r="K92" s="2"/>
      <c r="L92" s="1"/>
      <c r="M92" s="30" t="s">
        <v>23</v>
      </c>
      <c r="N92" s="25"/>
      <c r="O92" s="25"/>
      <c r="P92" s="25"/>
      <c r="Q92" s="1"/>
      <c r="R92" s="2"/>
      <c r="S92" s="1"/>
      <c r="T92" s="30" t="s">
        <v>23</v>
      </c>
      <c r="U92" s="25"/>
      <c r="V92" s="25"/>
      <c r="W92" s="1"/>
      <c r="X92" s="2"/>
      <c r="Y92" s="24">
        <v>152174160.53999999</v>
      </c>
      <c r="Z92" s="25"/>
      <c r="AA92" s="25"/>
      <c r="AB92" s="1"/>
      <c r="AC92" s="2"/>
      <c r="AD92" s="24">
        <v>124.16</v>
      </c>
      <c r="AE92" s="25"/>
      <c r="AF92" s="25"/>
      <c r="AG92" s="1"/>
      <c r="AH92" s="2"/>
      <c r="AI92" s="24">
        <f>SUM(AI90:AO91)</f>
        <v>123677663.09999999</v>
      </c>
      <c r="AJ92" s="25"/>
      <c r="AK92" s="25"/>
      <c r="AL92" s="25"/>
      <c r="AM92" s="25"/>
      <c r="AN92" s="25"/>
      <c r="AO92" s="25"/>
      <c r="AP92" s="1"/>
      <c r="AQ92" s="2"/>
      <c r="AR92" s="7">
        <v>100.91</v>
      </c>
      <c r="AS92" s="1"/>
      <c r="AT92" s="2"/>
      <c r="AU92" s="24">
        <f>SUM(AU90:AY91)</f>
        <v>121093532.69</v>
      </c>
      <c r="AV92" s="25"/>
      <c r="AW92" s="25"/>
      <c r="AX92" s="25"/>
      <c r="AY92" s="25"/>
      <c r="AZ92" s="1"/>
      <c r="BA92" s="2"/>
      <c r="BB92" s="24">
        <v>98.8</v>
      </c>
      <c r="BC92" s="25"/>
      <c r="BD92" s="1"/>
      <c r="BE92" s="1"/>
      <c r="BF92" s="1"/>
      <c r="BG92" s="1"/>
    </row>
    <row r="93" spans="1:59" ht="11.1" customHeight="1">
      <c r="A93" s="14"/>
      <c r="B93" s="14"/>
      <c r="C93" s="14"/>
      <c r="D93" s="14"/>
      <c r="E93" s="11"/>
      <c r="F93" s="12"/>
      <c r="G93" s="12"/>
      <c r="H93" s="12"/>
      <c r="I93" s="12"/>
      <c r="J93" s="14"/>
      <c r="K93" s="15"/>
      <c r="L93" s="14"/>
      <c r="M93" s="9"/>
      <c r="N93" s="10"/>
      <c r="O93" s="10"/>
      <c r="P93" s="10"/>
      <c r="Q93" s="14"/>
      <c r="R93" s="15"/>
      <c r="S93" s="14"/>
      <c r="T93" s="9"/>
      <c r="U93" s="10"/>
      <c r="V93" s="10"/>
      <c r="W93" s="14"/>
      <c r="X93" s="15"/>
      <c r="Y93" s="13"/>
      <c r="Z93" s="10"/>
      <c r="AA93" s="10"/>
      <c r="AB93" s="14"/>
      <c r="AC93" s="15"/>
      <c r="AD93" s="13"/>
      <c r="AE93" s="10"/>
      <c r="AF93" s="10"/>
      <c r="AG93" s="14"/>
      <c r="AH93" s="15"/>
      <c r="AI93" s="13"/>
      <c r="AJ93" s="10"/>
      <c r="AK93" s="10"/>
      <c r="AL93" s="10"/>
      <c r="AM93" s="10"/>
      <c r="AN93" s="10"/>
      <c r="AO93" s="10"/>
      <c r="AP93" s="14"/>
      <c r="AQ93" s="15"/>
      <c r="AR93" s="13"/>
      <c r="AS93" s="14"/>
      <c r="AT93" s="15"/>
      <c r="AU93" s="13"/>
      <c r="AV93" s="10"/>
      <c r="AW93" s="10"/>
      <c r="AX93" s="10"/>
      <c r="AY93" s="10"/>
      <c r="AZ93" s="14"/>
      <c r="BA93" s="15"/>
      <c r="BB93" s="13"/>
      <c r="BC93" s="10"/>
      <c r="BD93" s="14"/>
      <c r="BE93" s="14"/>
      <c r="BF93" s="14"/>
      <c r="BG93" s="14"/>
    </row>
    <row r="94" spans="1:59" ht="11.1" customHeight="1">
      <c r="A94" s="14"/>
      <c r="B94" s="14"/>
      <c r="C94" s="14"/>
      <c r="D94" s="14"/>
      <c r="E94" s="11"/>
      <c r="F94" s="12"/>
      <c r="G94" s="12"/>
      <c r="H94" s="12"/>
      <c r="I94" s="12"/>
      <c r="J94" s="14"/>
      <c r="K94" s="15"/>
      <c r="L94" s="14"/>
      <c r="M94" s="9"/>
      <c r="N94" s="10"/>
      <c r="O94" s="10"/>
      <c r="P94" s="10"/>
      <c r="Q94" s="14"/>
      <c r="R94" s="15"/>
      <c r="S94" s="14"/>
      <c r="T94" s="9"/>
      <c r="U94" s="10"/>
      <c r="V94" s="10"/>
      <c r="W94" s="14"/>
      <c r="X94" s="15"/>
      <c r="Y94" s="13"/>
      <c r="Z94" s="10"/>
      <c r="AA94" s="10"/>
      <c r="AB94" s="14"/>
      <c r="AC94" s="15"/>
      <c r="AD94" s="13"/>
      <c r="AE94" s="10"/>
      <c r="AF94" s="10"/>
      <c r="AG94" s="14"/>
      <c r="AH94" s="15"/>
      <c r="AI94" s="13"/>
      <c r="AJ94" s="10"/>
      <c r="AK94" s="10"/>
      <c r="AL94" s="10"/>
      <c r="AM94" s="10"/>
      <c r="AN94" s="10"/>
      <c r="AO94" s="10"/>
      <c r="AP94" s="14"/>
      <c r="AQ94" s="15"/>
      <c r="AR94" s="13"/>
      <c r="AS94" s="14"/>
      <c r="AT94" s="15"/>
      <c r="AU94" s="13"/>
      <c r="AV94" s="10"/>
      <c r="AW94" s="10"/>
      <c r="AX94" s="10"/>
      <c r="AY94" s="10"/>
      <c r="AZ94" s="14"/>
      <c r="BA94" s="15"/>
      <c r="BB94" s="13"/>
      <c r="BC94" s="10"/>
      <c r="BD94" s="14"/>
      <c r="BE94" s="14"/>
      <c r="BF94" s="14"/>
      <c r="BG94" s="14"/>
    </row>
    <row r="95" spans="1:59" ht="11.1" customHeight="1">
      <c r="A95" s="14"/>
      <c r="B95" s="14"/>
      <c r="C95" s="14"/>
      <c r="D95" s="14"/>
      <c r="E95" s="11"/>
      <c r="F95" s="12"/>
      <c r="G95" s="12"/>
      <c r="H95" s="12"/>
      <c r="I95" s="12"/>
      <c r="J95" s="14"/>
      <c r="K95" s="15"/>
      <c r="L95" s="14"/>
      <c r="M95" s="9"/>
      <c r="N95" s="10"/>
      <c r="O95" s="10"/>
      <c r="P95" s="10"/>
      <c r="Q95" s="14"/>
      <c r="R95" s="15"/>
      <c r="S95" s="14"/>
      <c r="T95" s="9"/>
      <c r="U95" s="10"/>
      <c r="V95" s="10"/>
      <c r="W95" s="14"/>
      <c r="X95" s="15"/>
      <c r="Y95" s="13"/>
      <c r="Z95" s="10"/>
      <c r="AA95" s="10"/>
      <c r="AB95" s="14"/>
      <c r="AC95" s="15"/>
      <c r="AD95" s="13"/>
      <c r="AE95" s="10"/>
      <c r="AF95" s="10"/>
      <c r="AG95" s="14"/>
      <c r="AH95" s="15"/>
      <c r="AI95" s="13"/>
      <c r="AJ95" s="10"/>
      <c r="AK95" s="10"/>
      <c r="AL95" s="10"/>
      <c r="AM95" s="10"/>
      <c r="AN95" s="10"/>
      <c r="AO95" s="10"/>
      <c r="AP95" s="14"/>
      <c r="AQ95" s="15"/>
      <c r="AR95" s="13"/>
      <c r="AS95" s="14"/>
      <c r="AT95" s="15"/>
      <c r="AU95" s="13"/>
      <c r="AV95" s="10"/>
      <c r="AW95" s="10"/>
      <c r="AX95" s="10"/>
      <c r="AY95" s="10"/>
      <c r="AZ95" s="14"/>
      <c r="BA95" s="15"/>
      <c r="BB95" s="13"/>
      <c r="BC95" s="10"/>
      <c r="BD95" s="14"/>
      <c r="BE95" s="14"/>
      <c r="BF95" s="14"/>
      <c r="BG95" s="14"/>
    </row>
    <row r="96" spans="1:59" ht="11.1" customHeight="1">
      <c r="A96" s="14"/>
      <c r="B96" s="14"/>
      <c r="C96" s="14"/>
      <c r="D96" s="14"/>
      <c r="E96" s="11"/>
      <c r="F96" s="12"/>
      <c r="G96" s="12"/>
      <c r="H96" s="12"/>
      <c r="I96" s="12"/>
      <c r="J96" s="14"/>
      <c r="K96" s="15"/>
      <c r="L96" s="14"/>
      <c r="M96" s="9"/>
      <c r="N96" s="10"/>
      <c r="O96" s="10"/>
      <c r="P96" s="10"/>
      <c r="Q96" s="14"/>
      <c r="R96" s="15"/>
      <c r="S96" s="14"/>
      <c r="T96" s="9"/>
      <c r="U96" s="10"/>
      <c r="V96" s="10"/>
      <c r="W96" s="14"/>
      <c r="X96" s="15"/>
      <c r="Y96" s="13"/>
      <c r="Z96" s="10"/>
      <c r="AA96" s="10"/>
      <c r="AB96" s="14"/>
      <c r="AC96" s="15"/>
      <c r="AD96" s="13"/>
      <c r="AE96" s="10"/>
      <c r="AF96" s="10"/>
      <c r="AG96" s="14"/>
      <c r="AH96" s="15"/>
      <c r="AI96" s="13"/>
      <c r="AJ96" s="10"/>
      <c r="AK96" s="10"/>
      <c r="AL96" s="10"/>
      <c r="AM96" s="10"/>
      <c r="AN96" s="10"/>
      <c r="AO96" s="10"/>
      <c r="AP96" s="14"/>
      <c r="AQ96" s="15"/>
      <c r="AR96" s="13"/>
      <c r="AS96" s="14"/>
      <c r="AT96" s="15"/>
      <c r="AU96" s="13"/>
      <c r="AV96" s="10"/>
      <c r="AW96" s="10"/>
      <c r="AX96" s="10"/>
      <c r="AY96" s="10"/>
      <c r="AZ96" s="14"/>
      <c r="BA96" s="15"/>
      <c r="BB96" s="13"/>
      <c r="BC96" s="10"/>
      <c r="BD96" s="14"/>
      <c r="BE96" s="14"/>
      <c r="BF96" s="14"/>
      <c r="BG96" s="14"/>
    </row>
    <row r="97" spans="1:59" ht="11.1" customHeight="1">
      <c r="A97" s="14"/>
      <c r="B97" s="14"/>
      <c r="C97" s="14"/>
      <c r="D97" s="14"/>
      <c r="E97" s="5"/>
      <c r="F97" s="6"/>
      <c r="G97" s="6"/>
      <c r="H97" s="6"/>
      <c r="I97" s="6"/>
      <c r="J97" s="14"/>
      <c r="K97" s="15"/>
      <c r="L97" s="14"/>
      <c r="M97" s="3"/>
      <c r="N97" s="4"/>
      <c r="O97" s="4"/>
      <c r="P97" s="4"/>
      <c r="Q97" s="14"/>
      <c r="R97" s="15"/>
      <c r="S97" s="14"/>
      <c r="T97" s="3"/>
      <c r="U97" s="4"/>
      <c r="V97" s="4"/>
      <c r="W97" s="14"/>
      <c r="X97" s="15"/>
      <c r="Y97" s="7"/>
      <c r="Z97" s="4"/>
      <c r="AA97" s="4"/>
      <c r="AB97" s="14"/>
      <c r="AC97" s="15"/>
      <c r="AD97" s="7"/>
      <c r="AE97" s="4"/>
      <c r="AF97" s="4"/>
      <c r="AG97" s="14"/>
      <c r="AH97" s="15"/>
      <c r="AI97" s="7"/>
      <c r="AJ97" s="4"/>
      <c r="AK97" s="4"/>
      <c r="AL97" s="4"/>
      <c r="AM97" s="4"/>
      <c r="AN97" s="4"/>
      <c r="AO97" s="4"/>
      <c r="AP97" s="14"/>
      <c r="AQ97" s="15"/>
      <c r="AR97" s="7"/>
      <c r="AS97" s="14"/>
      <c r="AT97" s="15"/>
      <c r="AU97" s="7"/>
      <c r="AV97" s="4"/>
      <c r="AW97" s="4"/>
      <c r="AX97" s="4"/>
      <c r="AY97" s="4"/>
      <c r="AZ97" s="14"/>
      <c r="BA97" s="15"/>
      <c r="BB97" s="7"/>
      <c r="BC97" s="4"/>
      <c r="BD97" s="14"/>
      <c r="BE97" s="14"/>
      <c r="BF97" s="14"/>
      <c r="BG97" s="14"/>
    </row>
    <row r="98" spans="1:59" ht="11.1" customHeight="1">
      <c r="A98" s="14"/>
      <c r="B98" s="14"/>
      <c r="C98" s="14"/>
      <c r="D98" s="14"/>
      <c r="E98" s="31" t="s">
        <v>54</v>
      </c>
      <c r="F98" s="31"/>
      <c r="G98" s="31"/>
      <c r="H98" s="31"/>
      <c r="I98" s="31"/>
      <c r="J98" s="31"/>
      <c r="K98" s="17"/>
      <c r="L98" s="17"/>
      <c r="M98" s="18"/>
      <c r="N98" s="19"/>
      <c r="O98" s="19"/>
      <c r="P98" s="32" t="s">
        <v>62</v>
      </c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19"/>
      <c r="AG98" s="17"/>
      <c r="AH98" s="17"/>
      <c r="AI98" s="20"/>
      <c r="AJ98" s="19"/>
      <c r="AK98" s="19"/>
      <c r="AL98" s="19"/>
      <c r="AM98" s="32" t="s">
        <v>55</v>
      </c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21"/>
      <c r="BE98" s="14"/>
      <c r="BF98" s="14"/>
      <c r="BG98" s="14"/>
    </row>
    <row r="99" spans="1:59" ht="11.1" customHeight="1">
      <c r="A99" s="14"/>
      <c r="B99" s="14"/>
      <c r="C99" s="14"/>
      <c r="D99" s="14"/>
      <c r="E99" s="31" t="s">
        <v>56</v>
      </c>
      <c r="F99" s="31"/>
      <c r="G99" s="31"/>
      <c r="H99" s="31"/>
      <c r="I99" s="31"/>
      <c r="J99" s="31"/>
      <c r="K99" s="17"/>
      <c r="L99" s="17"/>
      <c r="M99" s="18"/>
      <c r="N99" s="19"/>
      <c r="O99" s="19"/>
      <c r="P99" s="32" t="s">
        <v>59</v>
      </c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19"/>
      <c r="AG99" s="17"/>
      <c r="AH99" s="17"/>
      <c r="AI99" s="20"/>
      <c r="AJ99" s="19"/>
      <c r="AK99" s="19"/>
      <c r="AL99" s="19"/>
      <c r="AM99" s="32" t="s">
        <v>57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21"/>
      <c r="BE99" s="14"/>
      <c r="BF99" s="14"/>
      <c r="BG99" s="14"/>
    </row>
    <row r="100" spans="1:59" ht="11.1" customHeight="1">
      <c r="A100" s="14"/>
      <c r="B100" s="14"/>
      <c r="C100" s="14"/>
      <c r="D100" s="14"/>
      <c r="E100" s="22"/>
      <c r="F100" s="23"/>
      <c r="G100" s="23"/>
      <c r="H100" s="23"/>
      <c r="I100" s="23"/>
      <c r="J100" s="17"/>
      <c r="K100" s="17"/>
      <c r="L100" s="17"/>
      <c r="M100" s="18"/>
      <c r="N100" s="19"/>
      <c r="O100" s="19"/>
      <c r="P100" s="32" t="s">
        <v>60</v>
      </c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F100" s="19"/>
      <c r="AG100" s="17"/>
      <c r="AH100" s="17"/>
      <c r="AI100" s="20"/>
      <c r="AJ100" s="19"/>
      <c r="AK100" s="19"/>
      <c r="AL100" s="19"/>
      <c r="AM100" s="32" t="s">
        <v>58</v>
      </c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E100" s="14"/>
      <c r="BF100" s="14"/>
      <c r="BG100" s="14"/>
    </row>
    <row r="101" spans="1:5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32" t="s">
        <v>61</v>
      </c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</row>
    <row r="102" spans="1:59" ht="27" customHeight="1">
      <c r="A102" s="1"/>
      <c r="B102" s="1"/>
      <c r="C102" s="1"/>
      <c r="D102" s="1"/>
      <c r="E102" s="26" t="s">
        <v>53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1"/>
      <c r="BD102" s="1"/>
      <c r="BE102" s="1"/>
      <c r="BF102" s="1"/>
      <c r="BG102" s="1"/>
    </row>
    <row r="103" spans="1:59" ht="17.10000000000000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</row>
  </sheetData>
  <mergeCells count="372">
    <mergeCell ref="B2:BF2"/>
    <mergeCell ref="B4:BF4"/>
    <mergeCell ref="B6:BF6"/>
    <mergeCell ref="B8:BF8"/>
    <mergeCell ref="C11:U11"/>
    <mergeCell ref="Y11:BE11"/>
    <mergeCell ref="E98:J98"/>
    <mergeCell ref="P98:AE98"/>
    <mergeCell ref="AM98:BC98"/>
    <mergeCell ref="AY12:BD12"/>
    <mergeCell ref="Z13:AI14"/>
    <mergeCell ref="AK13:AK14"/>
    <mergeCell ref="AM13:AU14"/>
    <mergeCell ref="AV13:AV14"/>
    <mergeCell ref="AY13:BD14"/>
    <mergeCell ref="G12:G13"/>
    <mergeCell ref="I12:M13"/>
    <mergeCell ref="N12:N13"/>
    <mergeCell ref="P12:T13"/>
    <mergeCell ref="AM12:AU12"/>
    <mergeCell ref="E16:F16"/>
    <mergeCell ref="I16:M16"/>
    <mergeCell ref="P16:T16"/>
    <mergeCell ref="E17:F17"/>
    <mergeCell ref="I17:M17"/>
    <mergeCell ref="P17:T17"/>
    <mergeCell ref="E14:F15"/>
    <mergeCell ref="G14:G15"/>
    <mergeCell ref="I14:M15"/>
    <mergeCell ref="N14:N15"/>
    <mergeCell ref="P14:T15"/>
    <mergeCell ref="E20:F20"/>
    <mergeCell ref="I20:M20"/>
    <mergeCell ref="P20:T20"/>
    <mergeCell ref="E22:BE22"/>
    <mergeCell ref="E23:BE23"/>
    <mergeCell ref="E18:F18"/>
    <mergeCell ref="I18:M18"/>
    <mergeCell ref="P18:T18"/>
    <mergeCell ref="E19:F19"/>
    <mergeCell ref="I19:M19"/>
    <mergeCell ref="P19:T19"/>
    <mergeCell ref="AU24:AY24"/>
    <mergeCell ref="BB24:BD24"/>
    <mergeCell ref="E25:I25"/>
    <mergeCell ref="M25:P25"/>
    <mergeCell ref="T25:V25"/>
    <mergeCell ref="Y25:AA25"/>
    <mergeCell ref="AD25:AF25"/>
    <mergeCell ref="AI25:AO25"/>
    <mergeCell ref="AU25:AY25"/>
    <mergeCell ref="BB25:BD25"/>
    <mergeCell ref="M24:P24"/>
    <mergeCell ref="T24:V24"/>
    <mergeCell ref="Y24:AA24"/>
    <mergeCell ref="AD24:AF24"/>
    <mergeCell ref="AI24:AO24"/>
    <mergeCell ref="AI26:AO26"/>
    <mergeCell ref="AU26:AY26"/>
    <mergeCell ref="BB26:BD26"/>
    <mergeCell ref="E27:I27"/>
    <mergeCell ref="M27:P27"/>
    <mergeCell ref="T27:V27"/>
    <mergeCell ref="Y27:AA27"/>
    <mergeCell ref="AD27:AF27"/>
    <mergeCell ref="AI27:AO27"/>
    <mergeCell ref="AU27:AY27"/>
    <mergeCell ref="BB27:BD27"/>
    <mergeCell ref="E26:I26"/>
    <mergeCell ref="M26:P26"/>
    <mergeCell ref="T26:V26"/>
    <mergeCell ref="Y26:AA26"/>
    <mergeCell ref="AD26:AF26"/>
    <mergeCell ref="AI28:AO28"/>
    <mergeCell ref="AU28:AY28"/>
    <mergeCell ref="BB28:BD28"/>
    <mergeCell ref="E29:BE29"/>
    <mergeCell ref="M30:P30"/>
    <mergeCell ref="T30:V30"/>
    <mergeCell ref="Y30:AA30"/>
    <mergeCell ref="AD30:AF30"/>
    <mergeCell ref="AI30:AO30"/>
    <mergeCell ref="AU30:AY30"/>
    <mergeCell ref="BB30:BD30"/>
    <mergeCell ref="E28:I28"/>
    <mergeCell ref="M28:P28"/>
    <mergeCell ref="T28:V28"/>
    <mergeCell ref="Y28:AA28"/>
    <mergeCell ref="AD28:AF28"/>
    <mergeCell ref="AI31:AO31"/>
    <mergeCell ref="AU31:AY31"/>
    <mergeCell ref="BB31:BD31"/>
    <mergeCell ref="E32:I32"/>
    <mergeCell ref="M32:P32"/>
    <mergeCell ref="T32:V32"/>
    <mergeCell ref="Y32:AA32"/>
    <mergeCell ref="AD32:AF32"/>
    <mergeCell ref="AI32:AO32"/>
    <mergeCell ref="AU32:AY32"/>
    <mergeCell ref="BB32:BD32"/>
    <mergeCell ref="E31:I31"/>
    <mergeCell ref="M31:P31"/>
    <mergeCell ref="T31:V31"/>
    <mergeCell ref="Y31:AA31"/>
    <mergeCell ref="AD31:AF31"/>
    <mergeCell ref="AI33:AO33"/>
    <mergeCell ref="AU33:AY33"/>
    <mergeCell ref="BB33:BD33"/>
    <mergeCell ref="E34:I34"/>
    <mergeCell ref="M34:P34"/>
    <mergeCell ref="T34:V34"/>
    <mergeCell ref="Y34:AA34"/>
    <mergeCell ref="AD34:AF34"/>
    <mergeCell ref="AI34:AO34"/>
    <mergeCell ref="AU34:AY34"/>
    <mergeCell ref="BB34:BD34"/>
    <mergeCell ref="E33:I33"/>
    <mergeCell ref="M33:P33"/>
    <mergeCell ref="T33:V33"/>
    <mergeCell ref="Y33:AA33"/>
    <mergeCell ref="AD33:AF33"/>
    <mergeCell ref="AI35:AO35"/>
    <mergeCell ref="AU35:AY35"/>
    <mergeCell ref="BB35:BD35"/>
    <mergeCell ref="E36:BE36"/>
    <mergeCell ref="M37:P37"/>
    <mergeCell ref="T37:V37"/>
    <mergeCell ref="Y37:AA37"/>
    <mergeCell ref="AD37:AF37"/>
    <mergeCell ref="AI37:AO37"/>
    <mergeCell ref="AU37:AY37"/>
    <mergeCell ref="BB37:BD37"/>
    <mergeCell ref="E35:I35"/>
    <mergeCell ref="M35:P35"/>
    <mergeCell ref="T35:V35"/>
    <mergeCell ref="Y35:AA35"/>
    <mergeCell ref="AD35:AF35"/>
    <mergeCell ref="AI38:AO38"/>
    <mergeCell ref="AU38:AY38"/>
    <mergeCell ref="BB38:BD38"/>
    <mergeCell ref="E39:I39"/>
    <mergeCell ref="M39:P39"/>
    <mergeCell ref="T39:V39"/>
    <mergeCell ref="Y39:AA39"/>
    <mergeCell ref="AD39:AF39"/>
    <mergeCell ref="AI39:AO39"/>
    <mergeCell ref="AU39:AY39"/>
    <mergeCell ref="BB39:BD39"/>
    <mergeCell ref="E38:I38"/>
    <mergeCell ref="M38:P38"/>
    <mergeCell ref="T38:V38"/>
    <mergeCell ref="Y38:AA38"/>
    <mergeCell ref="AD38:AF38"/>
    <mergeCell ref="B44:BF44"/>
    <mergeCell ref="B46:BF46"/>
    <mergeCell ref="B48:BF48"/>
    <mergeCell ref="Y50:BE51"/>
    <mergeCell ref="C51:U51"/>
    <mergeCell ref="AI40:AO40"/>
    <mergeCell ref="AU40:AY40"/>
    <mergeCell ref="BB40:BD40"/>
    <mergeCell ref="E41:I41"/>
    <mergeCell ref="M41:P41"/>
    <mergeCell ref="T41:V41"/>
    <mergeCell ref="Y41:AA41"/>
    <mergeCell ref="AD41:AF41"/>
    <mergeCell ref="AI41:AO41"/>
    <mergeCell ref="AU41:AY41"/>
    <mergeCell ref="BB41:BD41"/>
    <mergeCell ref="E40:I40"/>
    <mergeCell ref="M40:P40"/>
    <mergeCell ref="T40:V40"/>
    <mergeCell ref="Y40:AA40"/>
    <mergeCell ref="AD40:AF40"/>
    <mergeCell ref="AY52:BD53"/>
    <mergeCell ref="E53:F54"/>
    <mergeCell ref="G53:G54"/>
    <mergeCell ref="I53:M54"/>
    <mergeCell ref="N53:N54"/>
    <mergeCell ref="P53:T54"/>
    <mergeCell ref="Z54:AI55"/>
    <mergeCell ref="AK54:AK55"/>
    <mergeCell ref="AM54:AU55"/>
    <mergeCell ref="AV54:AV55"/>
    <mergeCell ref="AY54:BD55"/>
    <mergeCell ref="E55:F56"/>
    <mergeCell ref="G55:G56"/>
    <mergeCell ref="I55:M56"/>
    <mergeCell ref="N55:N56"/>
    <mergeCell ref="P55:T56"/>
    <mergeCell ref="I52:M52"/>
    <mergeCell ref="P52:T52"/>
    <mergeCell ref="AK52:AK53"/>
    <mergeCell ref="AM52:AU53"/>
    <mergeCell ref="AV52:AV53"/>
    <mergeCell ref="C62:U62"/>
    <mergeCell ref="G63:G65"/>
    <mergeCell ref="I63:M65"/>
    <mergeCell ref="N63:N65"/>
    <mergeCell ref="P63:T65"/>
    <mergeCell ref="Y58:BE59"/>
    <mergeCell ref="AK60:AK63"/>
    <mergeCell ref="AM60:AU63"/>
    <mergeCell ref="AV60:AV63"/>
    <mergeCell ref="AY60:BD63"/>
    <mergeCell ref="E57:F58"/>
    <mergeCell ref="G57:G58"/>
    <mergeCell ref="I57:M58"/>
    <mergeCell ref="N57:N58"/>
    <mergeCell ref="P57:T58"/>
    <mergeCell ref="Z64:AI64"/>
    <mergeCell ref="AM64:AU64"/>
    <mergeCell ref="AY64:BD64"/>
    <mergeCell ref="E66:F67"/>
    <mergeCell ref="G66:G67"/>
    <mergeCell ref="I66:M67"/>
    <mergeCell ref="N66:N67"/>
    <mergeCell ref="P66:T67"/>
    <mergeCell ref="Y67:BE68"/>
    <mergeCell ref="E68:F69"/>
    <mergeCell ref="G68:G69"/>
    <mergeCell ref="I68:M69"/>
    <mergeCell ref="N68:N69"/>
    <mergeCell ref="P68:T69"/>
    <mergeCell ref="AA69:AD70"/>
    <mergeCell ref="AF69:AM70"/>
    <mergeCell ref="AO69:AU70"/>
    <mergeCell ref="AX69:BC70"/>
    <mergeCell ref="E72:BE72"/>
    <mergeCell ref="E73:BE73"/>
    <mergeCell ref="M74:P74"/>
    <mergeCell ref="T74:V74"/>
    <mergeCell ref="Y74:AA74"/>
    <mergeCell ref="AD74:AF74"/>
    <mergeCell ref="AI74:AO74"/>
    <mergeCell ref="AU74:AY74"/>
    <mergeCell ref="BB74:BC74"/>
    <mergeCell ref="AI75:AO75"/>
    <mergeCell ref="AU75:AY75"/>
    <mergeCell ref="BB75:BC75"/>
    <mergeCell ref="E76:I76"/>
    <mergeCell ref="M76:P76"/>
    <mergeCell ref="T76:V76"/>
    <mergeCell ref="Y76:AA76"/>
    <mergeCell ref="AD76:AF76"/>
    <mergeCell ref="AI76:AO76"/>
    <mergeCell ref="AU76:AY76"/>
    <mergeCell ref="BB76:BC76"/>
    <mergeCell ref="E75:I75"/>
    <mergeCell ref="M75:P75"/>
    <mergeCell ref="T75:V75"/>
    <mergeCell ref="Y75:AA75"/>
    <mergeCell ref="AD75:AF75"/>
    <mergeCell ref="AI77:AO77"/>
    <mergeCell ref="AU77:AY77"/>
    <mergeCell ref="BB77:BC77"/>
    <mergeCell ref="E78:BE78"/>
    <mergeCell ref="M79:P79"/>
    <mergeCell ref="T79:V79"/>
    <mergeCell ref="Y79:AA79"/>
    <mergeCell ref="AD79:AF79"/>
    <mergeCell ref="AI79:AO79"/>
    <mergeCell ref="AU79:AY79"/>
    <mergeCell ref="BB79:BC79"/>
    <mergeCell ref="E77:I77"/>
    <mergeCell ref="M77:P77"/>
    <mergeCell ref="T77:V77"/>
    <mergeCell ref="Y77:AA77"/>
    <mergeCell ref="AD77:AF77"/>
    <mergeCell ref="AI80:AO80"/>
    <mergeCell ref="AU80:AY80"/>
    <mergeCell ref="BB80:BC80"/>
    <mergeCell ref="E81:I81"/>
    <mergeCell ref="M81:P81"/>
    <mergeCell ref="T81:V81"/>
    <mergeCell ref="Y81:AA81"/>
    <mergeCell ref="AD81:AF81"/>
    <mergeCell ref="AI81:AO81"/>
    <mergeCell ref="AU81:AY81"/>
    <mergeCell ref="BB81:BC81"/>
    <mergeCell ref="E80:I80"/>
    <mergeCell ref="M80:P80"/>
    <mergeCell ref="T80:V80"/>
    <mergeCell ref="Y80:AA80"/>
    <mergeCell ref="AD80:AF80"/>
    <mergeCell ref="AI82:AO82"/>
    <mergeCell ref="AU82:AY82"/>
    <mergeCell ref="BB82:BC82"/>
    <mergeCell ref="E83:I83"/>
    <mergeCell ref="M83:P83"/>
    <mergeCell ref="T83:V83"/>
    <mergeCell ref="Y83:AA83"/>
    <mergeCell ref="AD83:AF83"/>
    <mergeCell ref="AI83:AO83"/>
    <mergeCell ref="AU83:AY83"/>
    <mergeCell ref="BB83:BC83"/>
    <mergeCell ref="E82:I82"/>
    <mergeCell ref="M82:P82"/>
    <mergeCell ref="T82:V82"/>
    <mergeCell ref="Y82:AA82"/>
    <mergeCell ref="AD82:AF82"/>
    <mergeCell ref="AI84:AO84"/>
    <mergeCell ref="AU84:AY84"/>
    <mergeCell ref="BB84:BC84"/>
    <mergeCell ref="E85:I85"/>
    <mergeCell ref="M85:P85"/>
    <mergeCell ref="T85:V85"/>
    <mergeCell ref="Y85:AA85"/>
    <mergeCell ref="AD85:AF85"/>
    <mergeCell ref="AI85:AO85"/>
    <mergeCell ref="AU85:AY85"/>
    <mergeCell ref="BB85:BC85"/>
    <mergeCell ref="E84:I84"/>
    <mergeCell ref="M84:P84"/>
    <mergeCell ref="T84:V84"/>
    <mergeCell ref="Y84:AA84"/>
    <mergeCell ref="AD84:AF84"/>
    <mergeCell ref="E88:BE88"/>
    <mergeCell ref="M89:P89"/>
    <mergeCell ref="T89:V89"/>
    <mergeCell ref="Y89:AA89"/>
    <mergeCell ref="AD89:AF89"/>
    <mergeCell ref="AI89:AO89"/>
    <mergeCell ref="AU89:AY89"/>
    <mergeCell ref="BB89:BC89"/>
    <mergeCell ref="AI86:AO86"/>
    <mergeCell ref="AU86:AY86"/>
    <mergeCell ref="BB86:BC86"/>
    <mergeCell ref="E87:I87"/>
    <mergeCell ref="M87:P87"/>
    <mergeCell ref="T87:V87"/>
    <mergeCell ref="Y87:AA87"/>
    <mergeCell ref="AD87:AF87"/>
    <mergeCell ref="AI87:AO87"/>
    <mergeCell ref="AU87:AY87"/>
    <mergeCell ref="BB87:BC87"/>
    <mergeCell ref="E86:I86"/>
    <mergeCell ref="M86:P86"/>
    <mergeCell ref="T86:V86"/>
    <mergeCell ref="Y86:AA86"/>
    <mergeCell ref="AD86:AF86"/>
    <mergeCell ref="AI90:AO90"/>
    <mergeCell ref="AU90:AY90"/>
    <mergeCell ref="BB90:BC90"/>
    <mergeCell ref="E91:I91"/>
    <mergeCell ref="M91:P91"/>
    <mergeCell ref="T91:V91"/>
    <mergeCell ref="Y91:AA91"/>
    <mergeCell ref="AD91:AF91"/>
    <mergeCell ref="AI91:AO91"/>
    <mergeCell ref="AU91:AY91"/>
    <mergeCell ref="BB91:BC91"/>
    <mergeCell ref="E90:I90"/>
    <mergeCell ref="M90:P90"/>
    <mergeCell ref="T90:V90"/>
    <mergeCell ref="Y90:AA90"/>
    <mergeCell ref="AD90:AF90"/>
    <mergeCell ref="AI92:AO92"/>
    <mergeCell ref="AU92:AY92"/>
    <mergeCell ref="BB92:BC92"/>
    <mergeCell ref="E102:BB102"/>
    <mergeCell ref="E92:I92"/>
    <mergeCell ref="M92:P92"/>
    <mergeCell ref="T92:V92"/>
    <mergeCell ref="Y92:AA92"/>
    <mergeCell ref="AD92:AF92"/>
    <mergeCell ref="E99:J99"/>
    <mergeCell ref="P99:AE99"/>
    <mergeCell ref="AM99:BC99"/>
    <mergeCell ref="P101:AE101"/>
    <mergeCell ref="AM100:BC100"/>
    <mergeCell ref="P100:AA100"/>
  </mergeCells>
  <pageMargins left="0" right="0" top="0" bottom="0" header="0" footer="0"/>
  <pageSetup scale="97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aplicacoes_recursos_educacao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2019-10-11T17:51:40Z</dcterms:created>
  <dcterms:modified xsi:type="dcterms:W3CDTF">2019-10-22T18:03:11Z</dcterms:modified>
</cp:coreProperties>
</file>