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dos\seric\dearti__fmdca\08 TRANSPARÊNCIA\FMDCA\2024\1° Trimestre\"/>
    </mc:Choice>
  </mc:AlternateContent>
  <xr:revisionPtr revIDLastSave="0" documentId="13_ncr:1_{B4CCFB27-1303-4CCA-B20F-9AA3A7E555D7}" xr6:coauthVersionLast="47" xr6:coauthVersionMax="47" xr10:uidLastSave="{00000000-0000-0000-0000-000000000000}"/>
  <bookViews>
    <workbookView xWindow="23880" yWindow="-120" windowWidth="24240" windowHeight="13020" tabRatio="683" xr2:uid="{00000000-000D-0000-FFFF-FFFF00000000}"/>
  </bookViews>
  <sheets>
    <sheet name="1°_TRIMESTRE" sheetId="1" r:id="rId1"/>
    <sheet name="DADOS FMDCA (NÃO ALTERAR)" sheetId="5" r:id="rId2"/>
  </sheets>
  <definedNames>
    <definedName name="DadosExternos_1" localSheetId="1" hidden="1">'DADOS FMDCA (NÃO ALTERAR)'!$A$1:$CE$70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9" i="1" l="1"/>
  <c r="C10" i="1" s="1"/>
  <c r="C18" i="1"/>
  <c r="C9" i="1" s="1"/>
  <c r="C28" i="1"/>
  <c r="C27" i="1"/>
  <c r="C26" i="1"/>
  <c r="C17" i="1" s="1"/>
  <c r="C8" i="1" s="1"/>
  <c r="C25" i="1"/>
  <c r="C16" i="1" s="1"/>
  <c r="C7" i="1" s="1"/>
  <c r="C24" i="1"/>
  <c r="C15" i="1" s="1"/>
  <c r="C6" i="1" s="1"/>
  <c r="B11" i="1"/>
  <c r="B20" i="1"/>
  <c r="B29" i="1"/>
  <c r="C29" i="1" s="1"/>
  <c r="B28" i="1"/>
  <c r="C20" i="1" l="1"/>
  <c r="C1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0619A7-551A-49A4-BDEC-D39771B69CEF}" keepAlive="1" name="Consulta - DADOS FMDCA (NÃO ALTERAR)" description="Conexão com a consulta 'DADOS FMDCA (NÃO ALTERAR)' na pasta de trabalho." type="5" refreshedVersion="7" background="1" saveData="1">
    <dbPr connection="Provider=Microsoft.Mashup.OleDb.1;Data Source=$Workbook$;Location=&quot;DADOS FMDCA (NÃO ALTERAR)&quot;;Extended Properties=&quot;&quot;" command="SELECT * FROM [DADOS FMDCA (NÃO ALTERAR)]"/>
  </connection>
</connections>
</file>

<file path=xl/sharedStrings.xml><?xml version="1.0" encoding="utf-8"?>
<sst xmlns="http://schemas.openxmlformats.org/spreadsheetml/2006/main" count="1053" uniqueCount="216">
  <si>
    <t>FUNDO MUNICIPAL DOS DIREITOS DA CRIANÇA E DO ADOLESCENTE</t>
  </si>
  <si>
    <t>Relatório Trimestral, mês a mês, contendo todas as Receitas Arrecadada no mês e o acumulado até o mês.</t>
  </si>
  <si>
    <t>TÍTULO</t>
  </si>
  <si>
    <t>NO MÊS</t>
  </si>
  <si>
    <t>ATÉ O MÊS</t>
  </si>
  <si>
    <t>Rendimentos</t>
  </si>
  <si>
    <t>Doação Pessoa Jurídica</t>
  </si>
  <si>
    <t>Doação Pessoa Física</t>
  </si>
  <si>
    <t>Fmdca - Indenizações  ( Lev. Dep. Judiciais)</t>
  </si>
  <si>
    <t>Restituições De Convênios Fmdca</t>
  </si>
  <si>
    <t>Total  Arrecadado</t>
  </si>
  <si>
    <t>.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</si>
  <si>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</si>
  <si>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</si>
  <si>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</si>
  <si>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</si>
  <si>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</si>
  <si>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</si>
  <si>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</si>
  <si>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</si>
  <si>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</si>
  <si>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</si>
  <si>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</si>
  <si>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</si>
  <si>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</si>
  <si>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</si>
  <si>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</si>
  <si>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</si>
  <si>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</si>
  <si>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</si>
  <si>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</si>
  <si>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</si>
  <si>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</si>
  <si>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</si>
  <si>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</si>
  <si>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</si>
  <si>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ATÉ 2° TRIMESTRE</t>
  </si>
  <si>
    <t>ATÉ 3° TRIMESTRE</t>
  </si>
  <si>
    <t>ATÉ 4° TRIMESTRE</t>
  </si>
  <si>
    <t>Column1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</si>
  <si>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</si>
  <si>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</si>
  <si>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</si>
  <si>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</si>
  <si>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</si>
  <si>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</si>
  <si>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</si>
  <si>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</si>
  <si>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</si>
  <si>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</si>
  <si>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</si>
  <si>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</si>
  <si>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</si>
  <si>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</si>
  <si>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</si>
  <si>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</si>
  <si>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</si>
  <si>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</si>
  <si>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</si>
  <si>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</si>
  <si>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</si>
  <si>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</si>
  <si>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</si>
  <si>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</si>
  <si>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</si>
  <si>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</si>
  <si>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</si>
  <si>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</si>
  <si>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</si>
  <si>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</si>
  <si>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</si>
  <si>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</si>
  <si>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</si>
  <si>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</si>
  <si>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</si>
  <si>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</si>
  <si>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</si>
  <si>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</si>
  <si>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</si>
  <si>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</si>
  <si>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</si>
  <si>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</si>
  <si>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</si>
  <si>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</si>
  <si>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</si>
  <si>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</si>
  <si>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</si>
  <si>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</si>
  <si>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</si>
  <si>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</si>
  <si>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</si>
  <si>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</si>
  <si>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</si>
  <si>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</si>
  <si>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</si>
  <si>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</si>
  <si>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</si>
  <si>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</si>
  <si>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</si>
  <si>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</si>
  <si>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</si>
  <si>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</si>
  <si>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</si>
  <si>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</si>
  <si>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</si>
  <si>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</si>
  <si>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</si>
  <si>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</si>
  <si>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</si>
  <si>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RESUMO FMDCA</t>
  </si>
  <si>
    <t>DUA DESTINAÇÃO</t>
  </si>
  <si>
    <t>JANEIRO - DESTINAÇÃO</t>
  </si>
  <si>
    <t>FEVEREIRO - DESTINAÇÃO</t>
  </si>
  <si>
    <t>MARÇO - DESTINAÇÃO</t>
  </si>
  <si>
    <t>ABRIL - DESTINAÇÃO</t>
  </si>
  <si>
    <t>MAIO - DESTINAÇÃO</t>
  </si>
  <si>
    <t>JUNHO - DESTINAÇÃO</t>
  </si>
  <si>
    <t>JULHO - DESTINAÇÃO</t>
  </si>
  <si>
    <t>AGOSTO - DESTINAÇÃO</t>
  </si>
  <si>
    <t>SETEMBRO - DESTINAÇÃO</t>
  </si>
  <si>
    <t>OUTUBRO - DESTINAÇÃO</t>
  </si>
  <si>
    <t>NOVEMBRO - DESTINAÇÃO</t>
  </si>
  <si>
    <t>DEZEMBRO - DESTINAÇÃO</t>
  </si>
  <si>
    <t>N°</t>
  </si>
  <si>
    <t>PROCESSO</t>
  </si>
  <si>
    <t>OFÍCIO</t>
  </si>
  <si>
    <t>ORIGEM DOS RECURSOS</t>
  </si>
  <si>
    <t>DATA</t>
  </si>
  <si>
    <t>VALOR</t>
  </si>
  <si>
    <t>7235/2022-48</t>
  </si>
  <si>
    <t>Doação de Pessoa Física ao FMDCA</t>
  </si>
  <si>
    <t>13573/2022-55</t>
  </si>
  <si>
    <t>37/2022-DEARTI/SEGOV</t>
  </si>
  <si>
    <t>Depósito Judicial</t>
  </si>
  <si>
    <t>19862/2022-95</t>
  </si>
  <si>
    <t>64/2022-DEARTI/SEGOV</t>
  </si>
  <si>
    <t>0</t>
  </si>
  <si>
    <t>Doação de Pessoa Jurídica ao FMDCA</t>
  </si>
  <si>
    <t>TOTAL JANEIRO......................................................................................................</t>
  </si>
  <si>
    <t>TOTAL FEVEREIRO......................................................................................................</t>
  </si>
  <si>
    <t>TOTAL MARÇO......................................................................................................</t>
  </si>
  <si>
    <t>TOTAL ABRIL......................................................................................................</t>
  </si>
  <si>
    <t>TOTAL MAIO......................................................................................................</t>
  </si>
  <si>
    <t>TOTAL JUNHO......................................................................................................</t>
  </si>
  <si>
    <t>TOTAL JULHO......................................................................................................</t>
  </si>
  <si>
    <t>TOTAL AGOSTO......................................................................................................</t>
  </si>
  <si>
    <t>TOTAL SETEMBRO......................................................................................................</t>
  </si>
  <si>
    <t>TOTAL OUTUBRO......................................................................................................</t>
  </si>
  <si>
    <t>TOTAL NOVEMBRO......................................................................................................</t>
  </si>
  <si>
    <t>TOTAL DEZEMBRO......................................................................................................</t>
  </si>
  <si>
    <t>DUA RENDIMENTO</t>
  </si>
  <si>
    <t>JANEIRO - RENDIMENTO</t>
  </si>
  <si>
    <t>FEVEREIRO - RENDIMENTO</t>
  </si>
  <si>
    <t>MARÇO - RENDIMENTO</t>
  </si>
  <si>
    <t>ABRIL - RENDIMENTO</t>
  </si>
  <si>
    <t>MAIO - RENDIMENTO</t>
  </si>
  <si>
    <t>JUNHO - RENDIMENTO</t>
  </si>
  <si>
    <t>JULHO - RENDIMENTO</t>
  </si>
  <si>
    <t>AGOSTO - RENDIMENTO</t>
  </si>
  <si>
    <t>SETEMBRO - RENDIMENTO</t>
  </si>
  <si>
    <t>OUTUBRO - RENDIMENTO</t>
  </si>
  <si>
    <t>NOVEMBRO - RENDIMENTO</t>
  </si>
  <si>
    <t>DEZEMBRO - RENDIMENTO</t>
  </si>
  <si>
    <t>7239/2022-07</t>
  </si>
  <si>
    <t>Rendimentos da Conta Corrente n° 82.365-1</t>
  </si>
  <si>
    <t>13569/2022-88</t>
  </si>
  <si>
    <t>36/2022-DEARTI/SEGOV</t>
  </si>
  <si>
    <t>18018/2022-00</t>
  </si>
  <si>
    <t>58/2022-DEARTI/SEGOV</t>
  </si>
  <si>
    <t>DUA RESTITUIÇÃO</t>
  </si>
  <si>
    <t>JANEIRO - RESTITUIÇÃO</t>
  </si>
  <si>
    <t>FEVEREIRO - RESTITUIÇÃO</t>
  </si>
  <si>
    <t>MARÇO - RESTITUIÇÃO</t>
  </si>
  <si>
    <t>ABRIL - RESTITUIÇÃO</t>
  </si>
  <si>
    <t>MAIO - RESTITUIÇÃO</t>
  </si>
  <si>
    <t>JUNHO - RESTITUIÇÃO</t>
  </si>
  <si>
    <t>JULHO - RESTITUIÇÃO</t>
  </si>
  <si>
    <t>AGOSTO - RESTITUIÇÃO</t>
  </si>
  <si>
    <t>SETEMBRO - RESTITUIÇÃO</t>
  </si>
  <si>
    <t>OUTUBRO - RESTITUIÇÃO</t>
  </si>
  <si>
    <t>NOVEMBRO - RESTITUIÇÃO</t>
  </si>
  <si>
    <t>DEZEMBRO - RESTITUIÇÃO</t>
  </si>
  <si>
    <t>IPTU</t>
  </si>
  <si>
    <t>JANEIRO - IPTU</t>
  </si>
  <si>
    <t>FEVEREIRO - IPTU</t>
  </si>
  <si>
    <t>MARÇO - IPTU</t>
  </si>
  <si>
    <t>ABRIL - IPTU</t>
  </si>
  <si>
    <t>MAIO - IPTU</t>
  </si>
  <si>
    <t>JUNHO - IPTU</t>
  </si>
  <si>
    <t>JULHO - IPTU</t>
  </si>
  <si>
    <t>AGOSTO - IPTU</t>
  </si>
  <si>
    <t>SETEMBRO - IPTU</t>
  </si>
  <si>
    <t>OUTUBRO - IPTU</t>
  </si>
  <si>
    <t>NOVEMBRO - IPTU</t>
  </si>
  <si>
    <t>DEZEMBRO - IPTU</t>
  </si>
  <si>
    <t xml:space="preserve"> - </t>
  </si>
  <si>
    <t>Transferência de Depósito I.P.T.U. da Conta Corrente nº 82.365-1</t>
  </si>
  <si>
    <t>Transferência de Depósito I.P.T.U. da Conta Corrente nº 25.949-7</t>
  </si>
  <si>
    <t>31/02/2022</t>
  </si>
  <si>
    <t>TRANSPARÊNCIA FMDCA</t>
  </si>
  <si>
    <t>RENDIMENTOS</t>
  </si>
  <si>
    <t>1° TRIMESTRE TOTAL</t>
  </si>
  <si>
    <t>DOAÇÃO PJ</t>
  </si>
  <si>
    <t>DOAÇÃO PF</t>
  </si>
  <si>
    <t>DEP.JUDICIAIS</t>
  </si>
  <si>
    <t>RESTITUIÇÕES</t>
  </si>
  <si>
    <t>TOTAIS</t>
  </si>
  <si>
    <t>1° TRIMESTRE TOTAL ARRECADADO</t>
  </si>
  <si>
    <t>2° TRIMESTRE TOTAL ARRECADADO</t>
  </si>
  <si>
    <t>3° TRIMESTRE TOTAL ARRECADADO</t>
  </si>
  <si>
    <t>4° TRIMESTRE TOTAL            ARRECADADO</t>
  </si>
  <si>
    <t>*Obs: Valores sujeitos à apuração e análise antes do fechamento do exercício.</t>
  </si>
  <si>
    <t>RECEITAS EM JANEIRO DE 2024</t>
  </si>
  <si>
    <t>RECEITAS EM FEVEREIRO DE 2024</t>
  </si>
  <si>
    <t>RECEITAS EM MARÇO DE 2024</t>
  </si>
  <si>
    <t>PERÍODO: 01/01/2024 A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</si>
</sst>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;[Red]\-[$R$-416]\ #,##0.00"/>
  </numFmts>
  <fonts count="11" x14ac:knownFonts="1">
    <font>
      <sz val="11"/>
      <color rgb="FF000000"/>
      <name val="Arial"/>
      <family val="2"/>
    </font>
    <font>
      <sz val="7"/>
      <color rgb="FF000000"/>
      <name val="Arial"/>
      <family val="2"/>
    </font>
    <font>
      <b/>
      <sz val="13"/>
      <color rgb="FF000000"/>
      <name val="Times New Roman"/>
      <family val="1"/>
    </font>
    <font>
      <sz val="9"/>
      <color rgb="FF000000"/>
      <name val="Arial"/>
      <family val="2"/>
    </font>
    <font>
      <b/>
      <u/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7"/>
      <color rgb="FF000000"/>
      <name val="Arial"/>
      <family val="2"/>
    </font>
    <font>
      <sz val="12"/>
      <color rgb="FF000000"/>
      <name val="Arial"/>
      <family val="2"/>
    </font>
    <font>
      <b/>
      <i/>
      <u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3" fillId="2" borderId="0" xfId="0" applyFont="1" applyFill="1"/>
    <xf numFmtId="0" fontId="0" fillId="2" borderId="0" xfId="0" applyFill="1"/>
    <xf numFmtId="164" fontId="5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4" fontId="0" fillId="2" borderId="2" xfId="0" applyNumberForma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horizontal="left" vertical="center"/>
    </xf>
    <xf numFmtId="164" fontId="0" fillId="2" borderId="0" xfId="0" applyNumberFormat="1" applyFill="1"/>
    <xf numFmtId="0" fontId="6" fillId="0" borderId="0" xfId="0" applyFont="1"/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justify" vertical="center" wrapText="1"/>
    </xf>
    <xf numFmtId="0" fontId="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C6B80912-8843-4AB9-95E9-CEDECBEFEF04}" autoFormatId="16" applyNumberFormats="0" applyBorderFormats="0" applyFontFormats="0" applyPatternFormats="0" applyAlignmentFormats="0" applyWidthHeightFormats="0">
  <queryTableRefresh nextId="84">
    <queryTableFields count="83">
      <queryTableField id="1" name="Column1" tableColumnId="1"/>
      <queryTableField id="2" name=".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2" name="Column22" tableColumnId="22"/>
      <queryTableField id="23" name="Column23" tableColumnId="23"/>
      <queryTableField id="24" name="Column24" tableColumnId="24"/>
      <queryTableField id="25" name="Column25" tableColumnId="25"/>
      <queryTableField id="26" name="Column26" tableColumnId="26"/>
      <queryTableField id="27" name="Column27" tableColumnId="27"/>
      <queryTableField id="28" name="Column28" tableColumnId="28"/>
      <queryTableField id="29" name="Column29" tableColumnId="29"/>
      <queryTableField id="30" name="Column30" tableColumnId="30"/>
      <queryTableField id="31" name="Column31" tableColumnId="31"/>
      <queryTableField id="32" name="Column32" tableColumnId="32"/>
      <queryTableField id="33" name="Column33" tableColumnId="33"/>
      <queryTableField id="34" name="Column34" tableColumnId="34"/>
      <queryTableField id="35" name="Column35" tableColumnId="35"/>
      <queryTableField id="36" name="Column36" tableColumnId="36"/>
      <queryTableField id="37" name="Column37" tableColumnId="37"/>
      <queryTableField id="38" name="Column38" tableColumnId="38"/>
      <queryTableField id="39" name="Column39" tableColumnId="39"/>
      <queryTableField id="40" name="Column40" tableColumnId="40"/>
      <queryTableField id="41" name="Column41" tableColumnId="41"/>
      <queryTableField id="42" name="Column42" tableColumnId="42"/>
      <queryTableField id="43" name="Column43" tableColumnId="43"/>
      <queryTableField id="44" name="Column44" tableColumnId="44"/>
      <queryTableField id="45" name="Column45" tableColumnId="45"/>
      <queryTableField id="46" name="Column46" tableColumnId="46"/>
      <queryTableField id="47" name="Column47" tableColumnId="47"/>
      <queryTableField id="48" name="Column48" tableColumnId="48"/>
      <queryTableField id="49" name="Column49" tableColumnId="49"/>
      <queryTableField id="50" name="Column50" tableColumnId="50"/>
      <queryTableField id="51" name="Column51" tableColumnId="51"/>
      <queryTableField id="52" name="Column52" tableColumnId="52"/>
      <queryTableField id="53" name="Column53" tableColumnId="53"/>
      <queryTableField id="54" name="Column54" tableColumnId="54"/>
      <queryTableField id="55" name="Column55" tableColumnId="55"/>
      <queryTableField id="56" name="Column56" tableColumnId="56"/>
      <queryTableField id="57" name="Column57" tableColumnId="57"/>
      <queryTableField id="58" name="Column58" tableColumnId="58"/>
      <queryTableField id="59" name="Column59" tableColumnId="59"/>
      <queryTableField id="60" name="Column60" tableColumnId="60"/>
      <queryTableField id="61" name="Column61" tableColumnId="61"/>
      <queryTableField id="62" name="Column62" tableColumnId="62"/>
      <queryTableField id="63" name="Column63" tableColumnId="63"/>
      <queryTableField id="64" name="Column64" tableColumnId="64"/>
      <queryTableField id="65" name="Column65" tableColumnId="65"/>
      <queryTableField id="66" name="Column66" tableColumnId="66"/>
      <queryTableField id="67" name="Column67" tableColumnId="67"/>
      <queryTableField id="68" name="Column68" tableColumnId="68"/>
      <queryTableField id="69" name="Column69" tableColumnId="69"/>
      <queryTableField id="70" name="Column70" tableColumnId="70"/>
      <queryTableField id="71" name="Column71" tableColumnId="71"/>
      <queryTableField id="72" name="Column72" tableColumnId="72"/>
      <queryTableField id="73" name="Column73" tableColumnId="73"/>
      <queryTableField id="74" name="Column74" tableColumnId="74"/>
      <queryTableField id="75" name="Column75" tableColumnId="75"/>
      <queryTableField id="76" name="Column76" tableColumnId="76"/>
      <queryTableField id="77" name="Column77" tableColumnId="77"/>
      <queryTableField id="78" name="Column78" tableColumnId="78"/>
      <queryTableField id="79" name="Column79" tableColumnId="79"/>
      <queryTableField id="80" name="Column80" tableColumnId="80"/>
      <queryTableField id="81" name="Column81" tableColumnId="81"/>
      <queryTableField id="82" name="Column82" tableColumnId="82"/>
      <queryTableField id="83" name="Column83" tableColumnId="8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4BADA9-54C5-447C-9DD9-00EAED514233}" name="DADOS_FMDCA__NÃO_ALTERAR" displayName="DADOS_FMDCA__NÃO_ALTERAR" ref="A1:CE70" tableType="queryTable" totalsRowShown="0">
  <autoFilter ref="A1:CE70" xr:uid="{1A4BADA9-54C5-447C-9DD9-00EAED514233}"/>
  <tableColumns count="83">
    <tableColumn id="1" xr3:uid="{108E8A8C-87E8-48C8-A19C-2F2C5AF95DDF}" uniqueName="1" name="Column1" queryTableFieldId="1"/>
    <tableColumn id="2" xr3:uid="{EA435D47-1032-4A2C-8B6B-98C897D84C56}" uniqueName="2" name="." queryTableFieldId="2"/>
    <tableColumn id="3" xr3:uid="{A65AA6CF-2BE6-4A87-ADCF-F1F83CAFBB98}" uniqueName="3" name="Column3" queryTableFieldId="3"/>
    <tableColumn id="4" xr3:uid="{F031949F-056B-40F9-A522-E11CE3136BB4}" uniqueName="4" name="Column4" queryTableFieldId="4"/>
    <tableColumn id="5" xr3:uid="{9BACC04B-6E50-4DB8-A484-B0C010021CBF}" uniqueName="5" name="Column5" queryTableFieldId="5"/>
    <tableColumn id="6" xr3:uid="{793FAED7-2169-4750-8CA0-4AFB057E76E7}" uniqueName="6" name="Column6" queryTableFieldId="6"/>
    <tableColumn id="7" xr3:uid="{10F1342C-F066-4C68-ACC8-0865FB30518B}" uniqueName="7" name="Column7" queryTableFieldId="7"/>
    <tableColumn id="8" xr3:uid="{B86B37D2-5CA8-47D3-85DE-88BA5FB84425}" uniqueName="8" name="Column8" queryTableFieldId="8"/>
    <tableColumn id="9" xr3:uid="{FCC68B1D-B8D6-4C02-BB14-C17ACDA83039}" uniqueName="9" name="Column9" queryTableFieldId="9"/>
    <tableColumn id="10" xr3:uid="{FB511B11-8B14-44E6-B8A0-E963149583A2}" uniqueName="10" name="Column10" queryTableFieldId="10"/>
    <tableColumn id="11" xr3:uid="{9BBB713B-D1BC-42F5-8791-645F6FAC3644}" uniqueName="11" name="Column11" queryTableFieldId="11"/>
    <tableColumn id="12" xr3:uid="{625D3276-D089-47A4-8CF0-11D90CCE949B}" uniqueName="12" name="Column12" queryTableFieldId="12"/>
    <tableColumn id="13" xr3:uid="{9489EFCA-13E6-4460-A280-AF9A593D9946}" uniqueName="13" name="Column13" queryTableFieldId="13"/>
    <tableColumn id="14" xr3:uid="{111E31E1-C77D-4097-B780-ADC212653135}" uniqueName="14" name="Column14" queryTableFieldId="14"/>
    <tableColumn id="15" xr3:uid="{9DFC075C-B24B-4576-97E9-942F2F724D47}" uniqueName="15" name="Column15" queryTableFieldId="15"/>
    <tableColumn id="16" xr3:uid="{713D0D0A-B5E0-41CB-83E2-90479E3F7872}" uniqueName="16" name="Column16" queryTableFieldId="16" dataDxfId="19"/>
    <tableColumn id="17" xr3:uid="{68D94445-525D-4A38-848D-BAF9B3A942D0}" uniqueName="17" name="Column17" queryTableFieldId="17"/>
    <tableColumn id="18" xr3:uid="{C4E6A909-41C9-4214-988C-4C817EE6059F}" uniqueName="18" name="Column18" queryTableFieldId="18" dataDxfId="18"/>
    <tableColumn id="19" xr3:uid="{29A55179-BF58-44C9-911B-8D4460CD6A89}" uniqueName="19" name="Column19" queryTableFieldId="19"/>
    <tableColumn id="20" xr3:uid="{8436F780-7D67-4BAF-8348-CCE954D48F3B}" uniqueName="20" name="Column20" queryTableFieldId="20"/>
    <tableColumn id="21" xr3:uid="{DBD66D9E-7A44-4B09-A645-3D87083DD19B}" uniqueName="21" name="Column21" queryTableFieldId="21"/>
    <tableColumn id="22" xr3:uid="{1D8ABB2F-6BAC-4CAE-A006-FB6D51B2D3D5}" uniqueName="22" name="Column22" queryTableFieldId="22"/>
    <tableColumn id="23" xr3:uid="{6516BB7B-ED50-44A2-9DA4-12DAB496CA98}" uniqueName="23" name="Column23" queryTableFieldId="23" dataDxfId="17"/>
    <tableColumn id="24" xr3:uid="{F6770513-FBA2-4AC0-B58F-583F29D35B57}" uniqueName="24" name="Column24" queryTableFieldId="24"/>
    <tableColumn id="25" xr3:uid="{A4D037A1-70E1-4342-B308-A857D572BE2A}" uniqueName="25" name="Column25" queryTableFieldId="25" dataDxfId="16"/>
    <tableColumn id="26" xr3:uid="{226054A3-F6EC-4CEB-AD80-A171CD2E4260}" uniqueName="26" name="Column26" queryTableFieldId="26"/>
    <tableColumn id="27" xr3:uid="{CD608CED-A139-41E7-8742-161E5364940E}" uniqueName="27" name="Column27" queryTableFieldId="27"/>
    <tableColumn id="28" xr3:uid="{842390EB-501D-4785-9FC8-6028D565BC54}" uniqueName="28" name="Column28" queryTableFieldId="28"/>
    <tableColumn id="29" xr3:uid="{197EDF18-6FBF-4130-A031-C0854CBAEC49}" uniqueName="29" name="Column29" queryTableFieldId="29"/>
    <tableColumn id="30" xr3:uid="{22AC6B0D-5ADA-4151-87F4-E807951287D1}" uniqueName="30" name="Column30" queryTableFieldId="30" dataDxfId="15"/>
    <tableColumn id="31" xr3:uid="{AA4AAB69-A2E3-4153-8DDF-244CFF26969C}" uniqueName="31" name="Column31" queryTableFieldId="31"/>
    <tableColumn id="32" xr3:uid="{028DA604-B8AD-4032-B84A-8924CEF787C2}" uniqueName="32" name="Column32" queryTableFieldId="32" dataDxfId="14"/>
    <tableColumn id="33" xr3:uid="{4634B10C-210A-4096-A5FF-2DCF012D5915}" uniqueName="33" name="Column33" queryTableFieldId="33"/>
    <tableColumn id="34" xr3:uid="{FB6BE543-4973-497E-8A9A-926C8A32BB95}" uniqueName="34" name="Column34" queryTableFieldId="34"/>
    <tableColumn id="35" xr3:uid="{7F25485C-777C-4FF8-8D85-F5A7B25EB169}" uniqueName="35" name="Column35" queryTableFieldId="35"/>
    <tableColumn id="36" xr3:uid="{7F76DF7E-D2AD-468D-8F9E-07C80F4251DB}" uniqueName="36" name="Column36" queryTableFieldId="36"/>
    <tableColumn id="37" xr3:uid="{EEADCB93-9A19-4924-988D-253F06458DAE}" uniqueName="37" name="Column37" queryTableFieldId="37" dataDxfId="13"/>
    <tableColumn id="38" xr3:uid="{1D7FA9F5-DFA7-4A36-9FD6-7F8E9567CF45}" uniqueName="38" name="Column38" queryTableFieldId="38"/>
    <tableColumn id="39" xr3:uid="{BE3AA0AA-86CC-4721-8145-CA1064F6BE37}" uniqueName="39" name="Column39" queryTableFieldId="39" dataDxfId="12"/>
    <tableColumn id="40" xr3:uid="{611D4406-417F-45A3-B930-D18E966FB554}" uniqueName="40" name="Column40" queryTableFieldId="40"/>
    <tableColumn id="41" xr3:uid="{0179B5DF-2F8C-4E5A-915C-052FE97ADF6F}" uniqueName="41" name="Column41" queryTableFieldId="41"/>
    <tableColumn id="42" xr3:uid="{38392FB4-85E3-42B1-A7E8-D3D14D12BF8B}" uniqueName="42" name="Column42" queryTableFieldId="42"/>
    <tableColumn id="43" xr3:uid="{57CBDC2F-7092-44C9-B810-B152519239DF}" uniqueName="43" name="Column43" queryTableFieldId="43"/>
    <tableColumn id="44" xr3:uid="{76A22C5D-465B-4767-8DA7-239C60A9BA18}" uniqueName="44" name="Column44" queryTableFieldId="44" dataDxfId="11"/>
    <tableColumn id="45" xr3:uid="{35644A47-97BE-4F90-A56E-3D3A85351216}" uniqueName="45" name="Column45" queryTableFieldId="45"/>
    <tableColumn id="46" xr3:uid="{42212238-A41E-4BD5-985A-B11841C2BB35}" uniqueName="46" name="Column46" queryTableFieldId="46" dataDxfId="10"/>
    <tableColumn id="47" xr3:uid="{512304AD-57D8-440F-AD78-9291B31F7AD1}" uniqueName="47" name="Column47" queryTableFieldId="47"/>
    <tableColumn id="48" xr3:uid="{D9CF6915-C6F3-4C70-A49E-C9A44B82B9FF}" uniqueName="48" name="Column48" queryTableFieldId="48"/>
    <tableColumn id="49" xr3:uid="{B6FE0E3B-26E1-4172-95E8-2294882A09AF}" uniqueName="49" name="Column49" queryTableFieldId="49"/>
    <tableColumn id="50" xr3:uid="{019DD681-1A15-4CD6-9F68-337390BD3942}" uniqueName="50" name="Column50" queryTableFieldId="50"/>
    <tableColumn id="51" xr3:uid="{F0CE1CCA-03B7-47D8-BD91-6EF606D92402}" uniqueName="51" name="Column51" queryTableFieldId="51" dataDxfId="9"/>
    <tableColumn id="52" xr3:uid="{C37C9E99-1722-46C4-82FD-A6A3D3E5082B}" uniqueName="52" name="Column52" queryTableFieldId="52"/>
    <tableColumn id="53" xr3:uid="{57FF06B5-4F14-4D9A-9F7E-C457BF61B34E}" uniqueName="53" name="Column53" queryTableFieldId="53" dataDxfId="8"/>
    <tableColumn id="54" xr3:uid="{F698B1DA-6377-4289-9B3F-B535A65DD302}" uniqueName="54" name="Column54" queryTableFieldId="54"/>
    <tableColumn id="55" xr3:uid="{E7ABA805-CB36-4C9D-9FF8-6CA7C59A032D}" uniqueName="55" name="Column55" queryTableFieldId="55"/>
    <tableColumn id="56" xr3:uid="{341F2538-2E87-46A1-8E23-E80537C2E04C}" uniqueName="56" name="Column56" queryTableFieldId="56"/>
    <tableColumn id="57" xr3:uid="{B164DF3D-B929-4B87-B400-0B477EC733A8}" uniqueName="57" name="Column57" queryTableFieldId="57"/>
    <tableColumn id="58" xr3:uid="{AAFB1E06-D06D-4B74-907D-03D053424373}" uniqueName="58" name="Column58" queryTableFieldId="58" dataDxfId="7"/>
    <tableColumn id="59" xr3:uid="{CCDB113D-E3AB-4A97-8ED4-D51F22B8B1FD}" uniqueName="59" name="Column59" queryTableFieldId="59"/>
    <tableColumn id="60" xr3:uid="{9BBC4FE6-F580-4A35-AF93-B013ACCCB8CA}" uniqueName="60" name="Column60" queryTableFieldId="60" dataDxfId="6"/>
    <tableColumn id="61" xr3:uid="{A9B4DFED-7CBA-4C53-B339-32A812A81B49}" uniqueName="61" name="Column61" queryTableFieldId="61"/>
    <tableColumn id="62" xr3:uid="{C55354C7-3DAE-4D70-AEF4-19D62870A6E9}" uniqueName="62" name="Column62" queryTableFieldId="62"/>
    <tableColumn id="63" xr3:uid="{CAE8A5E6-9D87-4519-98D4-2DDBB40C2061}" uniqueName="63" name="Column63" queryTableFieldId="63"/>
    <tableColumn id="64" xr3:uid="{9A7802A1-3362-485D-B9CE-A9BC8CDFA889}" uniqueName="64" name="Column64" queryTableFieldId="64"/>
    <tableColumn id="65" xr3:uid="{8F436DB6-A27D-4723-9003-8101B8D3C204}" uniqueName="65" name="Column65" queryTableFieldId="65" dataDxfId="5"/>
    <tableColumn id="66" xr3:uid="{B9D4CBE4-08EB-438C-87EF-253AD0459861}" uniqueName="66" name="Column66" queryTableFieldId="66"/>
    <tableColumn id="67" xr3:uid="{622F94B4-7369-4C25-AA96-1755A73DECF9}" uniqueName="67" name="Column67" queryTableFieldId="67" dataDxfId="4"/>
    <tableColumn id="68" xr3:uid="{097F6AE0-FADF-4C29-ABA4-BEE00A8E7E01}" uniqueName="68" name="Column68" queryTableFieldId="68"/>
    <tableColumn id="69" xr3:uid="{191AFCB7-2874-4436-BB2F-BEAD943A2AAF}" uniqueName="69" name="Column69" queryTableFieldId="69"/>
    <tableColumn id="70" xr3:uid="{2458E79D-32C2-4BD2-A01E-452941384DE5}" uniqueName="70" name="Column70" queryTableFieldId="70"/>
    <tableColumn id="71" xr3:uid="{6DEE85F0-1E0F-4D97-94F2-A1DEB67FD35B}" uniqueName="71" name="Column71" queryTableFieldId="71"/>
    <tableColumn id="72" xr3:uid="{D22C32B2-337D-45C0-82DB-FE472F7D3448}" uniqueName="72" name="Column72" queryTableFieldId="72" dataDxfId="3"/>
    <tableColumn id="73" xr3:uid="{7606754D-7499-4A6E-BBFC-6D1D5A8C580E}" uniqueName="73" name="Column73" queryTableFieldId="73"/>
    <tableColumn id="74" xr3:uid="{E9E178AD-2ED0-4A77-A2ED-A49D41DBFB46}" uniqueName="74" name="Column74" queryTableFieldId="74" dataDxfId="2"/>
    <tableColumn id="75" xr3:uid="{13020C88-BC37-44D7-936D-143BAE3FFE8C}" uniqueName="75" name="Column75" queryTableFieldId="75"/>
    <tableColumn id="76" xr3:uid="{1F1B4A93-82F6-43EC-9A90-D8FE1B55FF09}" uniqueName="76" name="Column76" queryTableFieldId="76"/>
    <tableColumn id="77" xr3:uid="{8D9B6FC0-3C85-4BAA-9178-B70E16DA986A}" uniqueName="77" name="Column77" queryTableFieldId="77"/>
    <tableColumn id="78" xr3:uid="{BDC153B0-E1CD-4479-AE4C-3D37C4BB7A47}" uniqueName="78" name="Column78" queryTableFieldId="78"/>
    <tableColumn id="79" xr3:uid="{B23EC37A-156F-429D-A148-CA7AF67A5B14}" uniqueName="79" name="Column79" queryTableFieldId="79" dataDxfId="1"/>
    <tableColumn id="80" xr3:uid="{808A2067-ECC7-42BC-8623-6F1415A9B874}" uniqueName="80" name="Column80" queryTableFieldId="80"/>
    <tableColumn id="81" xr3:uid="{05F30D5D-58E6-4A1B-BCA1-41664D3897FE}" uniqueName="81" name="Column81" queryTableFieldId="81" dataDxfId="0"/>
    <tableColumn id="82" xr3:uid="{88F46C21-9516-4C5D-BD2C-8319608CA287}" uniqueName="82" name="Column82" queryTableFieldId="82"/>
    <tableColumn id="83" xr3:uid="{1D6EFF10-822A-40F3-A029-42D2AEF0E42C}" uniqueName="83" name="Column83" queryTableFieldId="8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ANZ33"/>
  <sheetViews>
    <sheetView tabSelected="1" topLeftCell="A4" zoomScaleNormal="100" workbookViewId="0">
      <selection activeCell="A4" sqref="A4:B4"/>
    </sheetView>
  </sheetViews>
  <sheetFormatPr defaultRowHeight="14.25" x14ac:dyDescent="0.2"/>
  <cols>
    <col min="1" max="1" width="45.75" style="1"/>
    <col min="2" max="3" width="14.875" style="2"/>
    <col min="4" max="4" width="1.875" style="3"/>
    <col min="5" max="5" width="4.375" style="1"/>
    <col min="6" max="979" width="0" style="1" hidden="1"/>
    <col min="980" max="995" width="0" style="3" hidden="1"/>
    <col min="996" max="1023" width="0" hidden="1"/>
    <col min="1024" max="1025" width="8.875"/>
  </cols>
  <sheetData>
    <row r="1" spans="1:1066" s="3" customFormat="1" ht="20.100000000000001" customHeight="1" x14ac:dyDescent="0.2">
      <c r="A1" s="25" t="s">
        <v>0</v>
      </c>
      <c r="B1" s="25"/>
      <c r="C1" s="25"/>
      <c r="D1" s="25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</row>
    <row r="2" spans="1:1066" s="3" customFormat="1" x14ac:dyDescent="0.2">
      <c r="A2" s="4" t="s">
        <v>215</v>
      </c>
      <c r="B2" s="5"/>
      <c r="C2" s="5"/>
      <c r="D2" s="5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</row>
    <row r="3" spans="1:1066" s="3" customFormat="1" ht="26.85" customHeight="1" x14ac:dyDescent="0.2">
      <c r="A3" s="26" t="s">
        <v>1</v>
      </c>
      <c r="B3" s="26"/>
      <c r="C3" s="26"/>
      <c r="D3" s="26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</row>
    <row r="4" spans="1:1066" s="3" customFormat="1" ht="36.950000000000003" customHeight="1" x14ac:dyDescent="0.2">
      <c r="A4" s="27" t="s">
        <v>214</v>
      </c>
      <c r="B4" s="27"/>
      <c r="C4" s="6"/>
      <c r="D4" s="7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</row>
    <row r="5" spans="1:1066" s="3" customFormat="1" ht="19.5" customHeight="1" x14ac:dyDescent="0.2">
      <c r="A5" s="8" t="s">
        <v>2</v>
      </c>
      <c r="B5" s="9" t="s">
        <v>3</v>
      </c>
      <c r="C5" s="9" t="s">
        <v>4</v>
      </c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</row>
    <row r="6" spans="1:1066" ht="14.45" customHeight="1" x14ac:dyDescent="0.2">
      <c r="A6" s="10" t="s">
        <v>5</v>
      </c>
      <c r="B6" s="11">
        <v>35773.33</v>
      </c>
      <c r="C6" s="11">
        <f t="shared" ref="C6:C11" si="0">B6+C15</f>
        <v>113153.59</v>
      </c>
    </row>
    <row r="7" spans="1:1066" ht="14.45" customHeight="1" x14ac:dyDescent="0.2">
      <c r="A7" s="12" t="s">
        <v>6</v>
      </c>
      <c r="B7" s="13">
        <v>0</v>
      </c>
      <c r="C7" s="13">
        <f t="shared" si="0"/>
        <v>447.06</v>
      </c>
    </row>
    <row r="8" spans="1:1066" ht="14.45" customHeight="1" x14ac:dyDescent="0.2">
      <c r="A8" s="12" t="s">
        <v>7</v>
      </c>
      <c r="B8" s="14">
        <v>3252.2</v>
      </c>
      <c r="C8" s="13">
        <f t="shared" si="0"/>
        <v>26742.58</v>
      </c>
    </row>
    <row r="9" spans="1:1066" ht="14.45" customHeight="1" x14ac:dyDescent="0.2">
      <c r="A9" s="12" t="s">
        <v>8</v>
      </c>
      <c r="B9" s="13">
        <v>9374.83</v>
      </c>
      <c r="C9" s="13">
        <f t="shared" si="0"/>
        <v>47714.58</v>
      </c>
    </row>
    <row r="10" spans="1:1066" ht="14.45" customHeight="1" x14ac:dyDescent="0.2">
      <c r="A10" s="12" t="s">
        <v>9</v>
      </c>
      <c r="B10" s="13">
        <v>0</v>
      </c>
      <c r="C10" s="13">
        <f t="shared" si="0"/>
        <v>0</v>
      </c>
    </row>
    <row r="11" spans="1:1066" x14ac:dyDescent="0.2">
      <c r="A11" s="15" t="s">
        <v>10</v>
      </c>
      <c r="B11" s="16">
        <f>SUM(B6:B10)</f>
        <v>48400.36</v>
      </c>
      <c r="C11" s="16">
        <f t="shared" si="0"/>
        <v>188057.81</v>
      </c>
    </row>
    <row r="12" spans="1:1066" ht="36.950000000000003" customHeight="1" x14ac:dyDescent="0.2">
      <c r="A12" s="17"/>
      <c r="B12" s="6"/>
      <c r="C12" s="6"/>
    </row>
    <row r="13" spans="1:1066" ht="36.950000000000003" customHeight="1" x14ac:dyDescent="0.2">
      <c r="A13" s="27" t="s">
        <v>213</v>
      </c>
      <c r="B13" s="27"/>
      <c r="C13" s="6"/>
    </row>
    <row r="14" spans="1:1066" s="19" customFormat="1" ht="19.5" customHeight="1" x14ac:dyDescent="0.2">
      <c r="A14" s="8" t="s">
        <v>2</v>
      </c>
      <c r="B14" s="9" t="s">
        <v>3</v>
      </c>
      <c r="C14" s="9" t="s">
        <v>4</v>
      </c>
      <c r="D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</row>
    <row r="15" spans="1:1066" x14ac:dyDescent="0.2">
      <c r="A15" s="10" t="s">
        <v>5</v>
      </c>
      <c r="B15" s="11">
        <v>34803.449999999997</v>
      </c>
      <c r="C15" s="11">
        <f t="shared" ref="C15:C20" si="1">B15+C24</f>
        <v>77380.259999999995</v>
      </c>
    </row>
    <row r="16" spans="1:1066" ht="14.45" customHeight="1" x14ac:dyDescent="0.2">
      <c r="A16" s="12" t="s">
        <v>6</v>
      </c>
      <c r="B16" s="13">
        <v>0</v>
      </c>
      <c r="C16" s="13">
        <f t="shared" si="1"/>
        <v>447.06</v>
      </c>
    </row>
    <row r="17" spans="1:1066" ht="14.45" customHeight="1" x14ac:dyDescent="0.2">
      <c r="A17" s="12" t="s">
        <v>7</v>
      </c>
      <c r="B17" s="13">
        <v>5399.81</v>
      </c>
      <c r="C17" s="13">
        <f t="shared" si="1"/>
        <v>23490.38</v>
      </c>
    </row>
    <row r="18" spans="1:1066" ht="14.45" customHeight="1" x14ac:dyDescent="0.2">
      <c r="A18" s="12" t="s">
        <v>8</v>
      </c>
      <c r="B18" s="13">
        <v>1843.99</v>
      </c>
      <c r="C18" s="13">
        <f t="shared" si="1"/>
        <v>38339.75</v>
      </c>
    </row>
    <row r="19" spans="1:1066" ht="14.45" customHeight="1" x14ac:dyDescent="0.2">
      <c r="A19" s="12" t="s">
        <v>9</v>
      </c>
      <c r="B19" s="14">
        <v>0</v>
      </c>
      <c r="C19" s="13">
        <f t="shared" si="1"/>
        <v>0</v>
      </c>
    </row>
    <row r="20" spans="1:1066" x14ac:dyDescent="0.2">
      <c r="A20" s="15" t="s">
        <v>10</v>
      </c>
      <c r="B20" s="16">
        <f>SUM(B15:B19)</f>
        <v>42047.249999999993</v>
      </c>
      <c r="C20" s="16">
        <f t="shared" si="1"/>
        <v>139657.44999999998</v>
      </c>
    </row>
    <row r="21" spans="1:1066" ht="36.950000000000003" customHeight="1" x14ac:dyDescent="0.2">
      <c r="A21" s="20"/>
      <c r="B21" s="21"/>
      <c r="C21" s="21"/>
    </row>
    <row r="22" spans="1:1066" ht="36.950000000000003" customHeight="1" x14ac:dyDescent="0.2">
      <c r="A22" s="27" t="s">
        <v>212</v>
      </c>
      <c r="B22" s="27"/>
      <c r="C22" s="6"/>
    </row>
    <row r="23" spans="1:1066" s="19" customFormat="1" ht="19.5" customHeight="1" x14ac:dyDescent="0.2">
      <c r="A23" s="8" t="s">
        <v>2</v>
      </c>
      <c r="B23" s="9" t="s">
        <v>3</v>
      </c>
      <c r="C23" s="9" t="s">
        <v>4</v>
      </c>
      <c r="D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</row>
    <row r="24" spans="1:1066" ht="14.45" customHeight="1" x14ac:dyDescent="0.2">
      <c r="A24" s="10" t="s">
        <v>5</v>
      </c>
      <c r="B24" s="11">
        <v>42576.81</v>
      </c>
      <c r="C24" s="11">
        <f t="shared" ref="C24:C29" si="2">B24</f>
        <v>42576.81</v>
      </c>
    </row>
    <row r="25" spans="1:1066" ht="14.45" customHeight="1" x14ac:dyDescent="0.2">
      <c r="A25" s="12" t="s">
        <v>6</v>
      </c>
      <c r="B25" s="13">
        <v>447.06</v>
      </c>
      <c r="C25" s="13">
        <f t="shared" si="2"/>
        <v>447.06</v>
      </c>
    </row>
    <row r="26" spans="1:1066" x14ac:dyDescent="0.2">
      <c r="A26" s="12" t="s">
        <v>7</v>
      </c>
      <c r="B26" s="13">
        <v>18090.57</v>
      </c>
      <c r="C26" s="13">
        <f t="shared" si="2"/>
        <v>18090.57</v>
      </c>
    </row>
    <row r="27" spans="1:1066" ht="14.45" customHeight="1" x14ac:dyDescent="0.2">
      <c r="A27" s="12" t="s">
        <v>8</v>
      </c>
      <c r="B27" s="13">
        <v>36495.760000000002</v>
      </c>
      <c r="C27" s="13">
        <f t="shared" si="2"/>
        <v>36495.760000000002</v>
      </c>
    </row>
    <row r="28" spans="1:1066" ht="14.45" customHeight="1" x14ac:dyDescent="0.2">
      <c r="A28" s="12" t="s">
        <v>9</v>
      </c>
      <c r="B28" s="14">
        <f>'DADOS FMDCA (NÃO ALTERAR)'!B66</f>
        <v>0</v>
      </c>
      <c r="C28" s="14">
        <f t="shared" si="2"/>
        <v>0</v>
      </c>
    </row>
    <row r="29" spans="1:1066" x14ac:dyDescent="0.2">
      <c r="A29" s="15" t="s">
        <v>10</v>
      </c>
      <c r="B29" s="16">
        <f>SUM(B24:B28)</f>
        <v>97610.2</v>
      </c>
      <c r="C29" s="16">
        <f t="shared" si="2"/>
        <v>97610.2</v>
      </c>
    </row>
    <row r="30" spans="1:1066" s="5" customFormat="1" x14ac:dyDescent="0.2">
      <c r="B30" s="22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</row>
    <row r="33" spans="1:1" x14ac:dyDescent="0.2">
      <c r="A33" s="24" t="s">
        <v>211</v>
      </c>
    </row>
  </sheetData>
  <mergeCells count="5">
    <mergeCell ref="A1:D1"/>
    <mergeCell ref="A3:D3"/>
    <mergeCell ref="A4:B4"/>
    <mergeCell ref="A13:B13"/>
    <mergeCell ref="A22:B22"/>
  </mergeCells>
  <pageMargins left="0" right="0" top="0" bottom="0" header="0" footer="0"/>
  <pageSetup paperSize="9" orientation="portrait" useFirstPageNumber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582DE-FAA3-4775-BC59-C683C647180A}">
  <sheetPr>
    <tabColor theme="5" tint="0.39997558519241921"/>
  </sheetPr>
  <dimension ref="A1:CE69"/>
  <sheetViews>
    <sheetView workbookViewId="0">
      <selection activeCell="D71" sqref="D71"/>
    </sheetView>
  </sheetViews>
  <sheetFormatPr defaultRowHeight="14.25" x14ac:dyDescent="0.2"/>
  <cols>
    <col min="1" max="1" width="26.25" customWidth="1"/>
    <col min="2" max="2" width="20.375" customWidth="1"/>
    <col min="3" max="3" width="11.5" bestFit="1" customWidth="1"/>
    <col min="4" max="4" width="18.625" customWidth="1"/>
    <col min="5" max="5" width="18.75" customWidth="1"/>
    <col min="6" max="7" width="10.625" bestFit="1" customWidth="1"/>
    <col min="8" max="8" width="19.625" customWidth="1"/>
    <col min="9" max="9" width="13.125" bestFit="1" customWidth="1"/>
    <col min="10" max="10" width="13.125" customWidth="1"/>
    <col min="11" max="11" width="19.125" customWidth="1"/>
    <col min="12" max="14" width="11.625" bestFit="1" customWidth="1"/>
    <col min="15" max="15" width="66.75" bestFit="1" customWidth="1"/>
    <col min="16" max="16" width="13.125" bestFit="1" customWidth="1"/>
    <col min="17" max="17" width="22" bestFit="1" customWidth="1"/>
    <col min="18" max="18" width="55.5" bestFit="1" customWidth="1"/>
    <col min="19" max="21" width="11.625" bestFit="1" customWidth="1"/>
    <col min="22" max="22" width="65" bestFit="1" customWidth="1"/>
    <col min="23" max="24" width="11.625" bestFit="1" customWidth="1"/>
    <col min="25" max="25" width="55.5" bestFit="1" customWidth="1"/>
    <col min="26" max="28" width="11.625" bestFit="1" customWidth="1"/>
    <col min="29" max="29" width="64.25" bestFit="1" customWidth="1"/>
    <col min="30" max="31" width="11.625" bestFit="1" customWidth="1"/>
    <col min="32" max="32" width="55.5" bestFit="1" customWidth="1"/>
    <col min="33" max="35" width="11.625" bestFit="1" customWidth="1"/>
    <col min="36" max="36" width="66" bestFit="1" customWidth="1"/>
    <col min="37" max="38" width="11.625" bestFit="1" customWidth="1"/>
    <col min="39" max="39" width="55.5" bestFit="1" customWidth="1"/>
    <col min="40" max="42" width="11.625" bestFit="1" customWidth="1"/>
    <col min="43" max="43" width="65.75" bestFit="1" customWidth="1"/>
    <col min="44" max="45" width="11.625" bestFit="1" customWidth="1"/>
    <col min="46" max="46" width="55.5" bestFit="1" customWidth="1"/>
    <col min="47" max="49" width="11.625" bestFit="1" customWidth="1"/>
    <col min="50" max="50" width="67.875" bestFit="1" customWidth="1"/>
    <col min="51" max="52" width="11.625" bestFit="1" customWidth="1"/>
    <col min="53" max="53" width="55.5" bestFit="1" customWidth="1"/>
    <col min="54" max="56" width="11.625" bestFit="1" customWidth="1"/>
    <col min="57" max="57" width="70.375" bestFit="1" customWidth="1"/>
    <col min="58" max="59" width="11.625" bestFit="1" customWidth="1"/>
    <col min="60" max="60" width="55.5" bestFit="1" customWidth="1"/>
    <col min="61" max="63" width="11.625" bestFit="1" customWidth="1"/>
    <col min="64" max="64" width="69.25" bestFit="1" customWidth="1"/>
    <col min="65" max="66" width="11.625" bestFit="1" customWidth="1"/>
    <col min="67" max="67" width="55.5" bestFit="1" customWidth="1"/>
    <col min="68" max="70" width="11.625" bestFit="1" customWidth="1"/>
    <col min="71" max="71" width="70.75" bestFit="1" customWidth="1"/>
    <col min="72" max="73" width="11.625" bestFit="1" customWidth="1"/>
    <col min="74" max="74" width="55.5" bestFit="1" customWidth="1"/>
    <col min="75" max="77" width="11.625" bestFit="1" customWidth="1"/>
    <col min="78" max="78" width="70.375" bestFit="1" customWidth="1"/>
    <col min="79" max="80" width="11.625" bestFit="1" customWidth="1"/>
    <col min="81" max="81" width="55.5" bestFit="1" customWidth="1"/>
    <col min="82" max="83" width="11.625" bestFit="1" customWidth="1"/>
  </cols>
  <sheetData>
    <row r="1" spans="1:83" x14ac:dyDescent="0.2">
      <c r="A1" t="s">
        <v>39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  <c r="BT1" t="s">
        <v>97</v>
      </c>
      <c r="BU1" t="s">
        <v>98</v>
      </c>
      <c r="BV1" t="s">
        <v>99</v>
      </c>
      <c r="BW1" t="s">
        <v>100</v>
      </c>
      <c r="BX1" t="s">
        <v>101</v>
      </c>
      <c r="BY1" t="s">
        <v>102</v>
      </c>
      <c r="BZ1" t="s">
        <v>103</v>
      </c>
      <c r="CA1" t="s">
        <v>104</v>
      </c>
      <c r="CB1" t="s">
        <v>105</v>
      </c>
      <c r="CC1" t="s">
        <v>106</v>
      </c>
      <c r="CD1" t="s">
        <v>107</v>
      </c>
      <c r="CE1" t="s">
        <v>108</v>
      </c>
    </row>
    <row r="2" spans="1:83" hidden="1" x14ac:dyDescent="0.2">
      <c r="A2" t="s">
        <v>109</v>
      </c>
    </row>
    <row r="3" spans="1:83" hidden="1" x14ac:dyDescent="0.2"/>
    <row r="4" spans="1:83" hidden="1" x14ac:dyDescent="0.2">
      <c r="A4" t="s">
        <v>110</v>
      </c>
    </row>
    <row r="5" spans="1:83" hidden="1" x14ac:dyDescent="0.2"/>
    <row r="6" spans="1:83" hidden="1" x14ac:dyDescent="0.2">
      <c r="A6" t="s">
        <v>111</v>
      </c>
      <c r="H6" t="s">
        <v>112</v>
      </c>
      <c r="O6" t="s">
        <v>113</v>
      </c>
      <c r="V6" t="s">
        <v>114</v>
      </c>
      <c r="AC6" t="s">
        <v>115</v>
      </c>
      <c r="AJ6" t="s">
        <v>116</v>
      </c>
      <c r="AQ6" t="s">
        <v>117</v>
      </c>
      <c r="AX6" t="s">
        <v>118</v>
      </c>
      <c r="BE6" t="s">
        <v>119</v>
      </c>
      <c r="BL6" t="s">
        <v>120</v>
      </c>
      <c r="BS6" t="s">
        <v>121</v>
      </c>
      <c r="BZ6" t="s">
        <v>122</v>
      </c>
    </row>
    <row r="7" spans="1:83" hidden="1" x14ac:dyDescent="0.2">
      <c r="A7" t="s">
        <v>123</v>
      </c>
      <c r="B7" t="s">
        <v>124</v>
      </c>
      <c r="C7" t="s">
        <v>125</v>
      </c>
      <c r="D7" t="s">
        <v>126</v>
      </c>
      <c r="E7" t="s">
        <v>127</v>
      </c>
      <c r="F7" t="s">
        <v>128</v>
      </c>
      <c r="H7" t="s">
        <v>123</v>
      </c>
      <c r="I7" t="s">
        <v>124</v>
      </c>
      <c r="J7" t="s">
        <v>125</v>
      </c>
      <c r="K7" t="s">
        <v>126</v>
      </c>
      <c r="L7" t="s">
        <v>127</v>
      </c>
      <c r="M7" t="s">
        <v>128</v>
      </c>
      <c r="O7" t="s">
        <v>123</v>
      </c>
      <c r="P7" t="s">
        <v>124</v>
      </c>
      <c r="Q7" t="s">
        <v>125</v>
      </c>
      <c r="R7" t="s">
        <v>126</v>
      </c>
      <c r="S7" t="s">
        <v>127</v>
      </c>
      <c r="T7" t="s">
        <v>128</v>
      </c>
      <c r="V7" t="s">
        <v>123</v>
      </c>
      <c r="W7" t="s">
        <v>124</v>
      </c>
      <c r="X7" t="s">
        <v>125</v>
      </c>
      <c r="Y7" t="s">
        <v>126</v>
      </c>
      <c r="Z7" t="s">
        <v>127</v>
      </c>
      <c r="AA7" t="s">
        <v>128</v>
      </c>
      <c r="AC7" t="s">
        <v>123</v>
      </c>
      <c r="AD7" t="s">
        <v>124</v>
      </c>
      <c r="AE7" t="s">
        <v>125</v>
      </c>
      <c r="AF7" t="s">
        <v>126</v>
      </c>
      <c r="AG7" t="s">
        <v>127</v>
      </c>
      <c r="AH7" t="s">
        <v>128</v>
      </c>
      <c r="AJ7" t="s">
        <v>123</v>
      </c>
      <c r="AK7" t="s">
        <v>124</v>
      </c>
      <c r="AL7" t="s">
        <v>125</v>
      </c>
      <c r="AM7" t="s">
        <v>126</v>
      </c>
      <c r="AN7" t="s">
        <v>127</v>
      </c>
      <c r="AO7" t="s">
        <v>128</v>
      </c>
      <c r="AQ7" t="s">
        <v>123</v>
      </c>
      <c r="AR7" t="s">
        <v>124</v>
      </c>
      <c r="AS7" t="s">
        <v>125</v>
      </c>
      <c r="AT7" t="s">
        <v>126</v>
      </c>
      <c r="AU7" t="s">
        <v>127</v>
      </c>
      <c r="AV7" t="s">
        <v>128</v>
      </c>
      <c r="AX7" t="s">
        <v>123</v>
      </c>
      <c r="AY7" t="s">
        <v>124</v>
      </c>
      <c r="AZ7" t="s">
        <v>125</v>
      </c>
      <c r="BA7" t="s">
        <v>126</v>
      </c>
      <c r="BB7" t="s">
        <v>127</v>
      </c>
      <c r="BC7" t="s">
        <v>128</v>
      </c>
      <c r="BE7" t="s">
        <v>123</v>
      </c>
      <c r="BF7" t="s">
        <v>124</v>
      </c>
      <c r="BG7" t="s">
        <v>125</v>
      </c>
      <c r="BH7" t="s">
        <v>126</v>
      </c>
      <c r="BI7" t="s">
        <v>127</v>
      </c>
      <c r="BJ7" t="s">
        <v>128</v>
      </c>
      <c r="BL7" t="s">
        <v>123</v>
      </c>
      <c r="BM7" t="s">
        <v>124</v>
      </c>
      <c r="BN7" t="s">
        <v>125</v>
      </c>
      <c r="BO7" t="s">
        <v>126</v>
      </c>
      <c r="BP7" t="s">
        <v>127</v>
      </c>
      <c r="BQ7" t="s">
        <v>128</v>
      </c>
      <c r="BS7" t="s">
        <v>123</v>
      </c>
      <c r="BT7" t="s">
        <v>124</v>
      </c>
      <c r="BU7" t="s">
        <v>125</v>
      </c>
      <c r="BV7" t="s">
        <v>126</v>
      </c>
      <c r="BW7" t="s">
        <v>127</v>
      </c>
      <c r="BX7" t="s">
        <v>128</v>
      </c>
      <c r="BZ7" t="s">
        <v>123</v>
      </c>
      <c r="CA7" t="s">
        <v>124</v>
      </c>
      <c r="CB7" t="s">
        <v>125</v>
      </c>
      <c r="CC7" t="s">
        <v>126</v>
      </c>
      <c r="CD7" t="s">
        <v>127</v>
      </c>
      <c r="CE7" t="s">
        <v>128</v>
      </c>
    </row>
    <row r="8" spans="1:83" hidden="1" x14ac:dyDescent="0.2">
      <c r="A8">
        <v>1</v>
      </c>
      <c r="B8" t="s">
        <v>129</v>
      </c>
      <c r="C8">
        <v>0</v>
      </c>
      <c r="D8" t="s">
        <v>130</v>
      </c>
      <c r="E8">
        <v>44564</v>
      </c>
      <c r="F8">
        <v>3500</v>
      </c>
      <c r="H8">
        <v>1</v>
      </c>
      <c r="I8" t="s">
        <v>131</v>
      </c>
      <c r="J8" t="s">
        <v>132</v>
      </c>
      <c r="K8" t="s">
        <v>133</v>
      </c>
      <c r="L8">
        <v>44594</v>
      </c>
      <c r="M8">
        <v>207.8</v>
      </c>
      <c r="O8">
        <v>1</v>
      </c>
      <c r="P8" t="s">
        <v>134</v>
      </c>
      <c r="Q8" t="s">
        <v>135</v>
      </c>
      <c r="R8" t="s">
        <v>133</v>
      </c>
      <c r="S8">
        <v>44622</v>
      </c>
      <c r="T8">
        <v>80.540000000000006</v>
      </c>
      <c r="V8">
        <v>1</v>
      </c>
      <c r="W8" t="s">
        <v>136</v>
      </c>
      <c r="X8">
        <v>0</v>
      </c>
      <c r="Y8" t="s">
        <v>136</v>
      </c>
      <c r="Z8">
        <v>0</v>
      </c>
      <c r="AA8">
        <v>0</v>
      </c>
      <c r="AC8">
        <v>1</v>
      </c>
      <c r="AD8" t="s">
        <v>136</v>
      </c>
      <c r="AE8">
        <v>0</v>
      </c>
      <c r="AF8" t="s">
        <v>136</v>
      </c>
      <c r="AG8">
        <v>0</v>
      </c>
      <c r="AH8">
        <v>0</v>
      </c>
      <c r="AJ8">
        <v>1</v>
      </c>
      <c r="AK8" t="s">
        <v>136</v>
      </c>
      <c r="AL8">
        <v>0</v>
      </c>
      <c r="AM8" t="s">
        <v>136</v>
      </c>
      <c r="AN8">
        <v>0</v>
      </c>
      <c r="AO8">
        <v>0</v>
      </c>
      <c r="AQ8">
        <v>1</v>
      </c>
      <c r="AR8" t="s">
        <v>136</v>
      </c>
      <c r="AS8">
        <v>0</v>
      </c>
      <c r="AT8" t="s">
        <v>136</v>
      </c>
      <c r="AU8">
        <v>0</v>
      </c>
      <c r="AV8">
        <v>0</v>
      </c>
      <c r="AX8">
        <v>1</v>
      </c>
      <c r="AY8" t="s">
        <v>136</v>
      </c>
      <c r="AZ8">
        <v>0</v>
      </c>
      <c r="BA8" t="s">
        <v>136</v>
      </c>
      <c r="BB8">
        <v>0</v>
      </c>
      <c r="BC8">
        <v>0</v>
      </c>
      <c r="BE8">
        <v>1</v>
      </c>
      <c r="BF8" t="s">
        <v>136</v>
      </c>
      <c r="BG8">
        <v>0</v>
      </c>
      <c r="BH8" t="s">
        <v>136</v>
      </c>
      <c r="BI8">
        <v>0</v>
      </c>
      <c r="BJ8">
        <v>0</v>
      </c>
      <c r="BL8">
        <v>1</v>
      </c>
      <c r="BM8" t="s">
        <v>136</v>
      </c>
      <c r="BN8">
        <v>0</v>
      </c>
      <c r="BO8" t="s">
        <v>136</v>
      </c>
      <c r="BP8">
        <v>0</v>
      </c>
      <c r="BQ8">
        <v>0</v>
      </c>
      <c r="BS8">
        <v>1</v>
      </c>
      <c r="BT8" t="s">
        <v>136</v>
      </c>
      <c r="BU8">
        <v>0</v>
      </c>
      <c r="BV8" t="s">
        <v>136</v>
      </c>
      <c r="BW8">
        <v>0</v>
      </c>
      <c r="BX8">
        <v>0</v>
      </c>
      <c r="BZ8">
        <v>1</v>
      </c>
      <c r="CA8" t="s">
        <v>136</v>
      </c>
      <c r="CB8">
        <v>0</v>
      </c>
      <c r="CC8" t="s">
        <v>136</v>
      </c>
      <c r="CD8">
        <v>0</v>
      </c>
      <c r="CE8">
        <v>0</v>
      </c>
    </row>
    <row r="9" spans="1:83" hidden="1" x14ac:dyDescent="0.2">
      <c r="A9">
        <v>2</v>
      </c>
      <c r="B9" t="s">
        <v>129</v>
      </c>
      <c r="C9">
        <v>0</v>
      </c>
      <c r="D9" t="s">
        <v>130</v>
      </c>
      <c r="E9">
        <v>44565</v>
      </c>
      <c r="F9">
        <v>10800</v>
      </c>
      <c r="H9">
        <v>2</v>
      </c>
      <c r="I9" t="s">
        <v>131</v>
      </c>
      <c r="J9" t="s">
        <v>132</v>
      </c>
      <c r="K9" t="s">
        <v>133</v>
      </c>
      <c r="L9">
        <v>44603</v>
      </c>
      <c r="M9">
        <v>338</v>
      </c>
      <c r="O9">
        <v>2</v>
      </c>
      <c r="P9" t="s">
        <v>134</v>
      </c>
      <c r="Q9" t="s">
        <v>135</v>
      </c>
      <c r="R9" t="s">
        <v>133</v>
      </c>
      <c r="S9">
        <v>44627</v>
      </c>
      <c r="T9">
        <v>602</v>
      </c>
      <c r="V9">
        <v>2</v>
      </c>
      <c r="W9" t="s">
        <v>136</v>
      </c>
      <c r="X9">
        <v>0</v>
      </c>
      <c r="Y9" t="s">
        <v>136</v>
      </c>
      <c r="Z9">
        <v>0</v>
      </c>
      <c r="AA9">
        <v>0</v>
      </c>
      <c r="AC9">
        <v>2</v>
      </c>
      <c r="AD9" t="s">
        <v>136</v>
      </c>
      <c r="AE9">
        <v>0</v>
      </c>
      <c r="AF9" t="s">
        <v>136</v>
      </c>
      <c r="AG9">
        <v>0</v>
      </c>
      <c r="AH9">
        <v>0</v>
      </c>
      <c r="AJ9">
        <v>2</v>
      </c>
      <c r="AK9" t="s">
        <v>136</v>
      </c>
      <c r="AL9">
        <v>0</v>
      </c>
      <c r="AM9" t="s">
        <v>136</v>
      </c>
      <c r="AN9">
        <v>0</v>
      </c>
      <c r="AO9">
        <v>0</v>
      </c>
      <c r="AQ9">
        <v>2</v>
      </c>
      <c r="AR9" t="s">
        <v>136</v>
      </c>
      <c r="AS9">
        <v>0</v>
      </c>
      <c r="AT9" t="s">
        <v>136</v>
      </c>
      <c r="AU9">
        <v>0</v>
      </c>
      <c r="AV9">
        <v>0</v>
      </c>
      <c r="AX9">
        <v>2</v>
      </c>
      <c r="AY9" t="s">
        <v>136</v>
      </c>
      <c r="AZ9">
        <v>0</v>
      </c>
      <c r="BA9" t="s">
        <v>136</v>
      </c>
      <c r="BB9">
        <v>0</v>
      </c>
      <c r="BC9">
        <v>0</v>
      </c>
      <c r="BE9">
        <v>2</v>
      </c>
      <c r="BF9" t="s">
        <v>136</v>
      </c>
      <c r="BG9">
        <v>0</v>
      </c>
      <c r="BH9" t="s">
        <v>136</v>
      </c>
      <c r="BI9">
        <v>0</v>
      </c>
      <c r="BJ9">
        <v>0</v>
      </c>
      <c r="BL9">
        <v>2</v>
      </c>
      <c r="BM9" t="s">
        <v>136</v>
      </c>
      <c r="BN9">
        <v>0</v>
      </c>
      <c r="BO9" t="s">
        <v>136</v>
      </c>
      <c r="BP9">
        <v>0</v>
      </c>
      <c r="BQ9">
        <v>0</v>
      </c>
      <c r="BS9">
        <v>2</v>
      </c>
      <c r="BT9" t="s">
        <v>136</v>
      </c>
      <c r="BU9">
        <v>0</v>
      </c>
      <c r="BV9" t="s">
        <v>136</v>
      </c>
      <c r="BW9">
        <v>0</v>
      </c>
      <c r="BX9">
        <v>0</v>
      </c>
      <c r="BZ9">
        <v>2</v>
      </c>
      <c r="CA9" t="s">
        <v>136</v>
      </c>
      <c r="CB9">
        <v>0</v>
      </c>
      <c r="CC9" t="s">
        <v>136</v>
      </c>
      <c r="CD9">
        <v>0</v>
      </c>
      <c r="CE9">
        <v>0</v>
      </c>
    </row>
    <row r="10" spans="1:83" hidden="1" x14ac:dyDescent="0.2">
      <c r="A10">
        <v>3</v>
      </c>
      <c r="B10" t="s">
        <v>129</v>
      </c>
      <c r="C10">
        <v>0</v>
      </c>
      <c r="D10" t="s">
        <v>137</v>
      </c>
      <c r="E10">
        <v>44592</v>
      </c>
      <c r="F10">
        <v>120.08</v>
      </c>
      <c r="H10">
        <v>3</v>
      </c>
      <c r="I10" t="s">
        <v>131</v>
      </c>
      <c r="J10" t="s">
        <v>132</v>
      </c>
      <c r="K10" t="s">
        <v>133</v>
      </c>
      <c r="L10">
        <v>44607</v>
      </c>
      <c r="M10">
        <v>504.89</v>
      </c>
      <c r="O10">
        <v>3</v>
      </c>
      <c r="P10" t="s">
        <v>134</v>
      </c>
      <c r="Q10" t="s">
        <v>135</v>
      </c>
      <c r="R10" t="s">
        <v>133</v>
      </c>
      <c r="S10">
        <v>44631</v>
      </c>
      <c r="T10">
        <v>47.04</v>
      </c>
      <c r="V10">
        <v>3</v>
      </c>
      <c r="W10" t="s">
        <v>136</v>
      </c>
      <c r="X10">
        <v>0</v>
      </c>
      <c r="Y10" t="s">
        <v>136</v>
      </c>
      <c r="Z10">
        <v>0</v>
      </c>
      <c r="AA10">
        <v>0</v>
      </c>
      <c r="AC10">
        <v>3</v>
      </c>
      <c r="AD10" t="s">
        <v>136</v>
      </c>
      <c r="AE10">
        <v>0</v>
      </c>
      <c r="AF10" t="s">
        <v>136</v>
      </c>
      <c r="AG10">
        <v>0</v>
      </c>
      <c r="AH10">
        <v>0</v>
      </c>
      <c r="AJ10">
        <v>3</v>
      </c>
      <c r="AK10" t="s">
        <v>136</v>
      </c>
      <c r="AL10">
        <v>0</v>
      </c>
      <c r="AM10" t="s">
        <v>136</v>
      </c>
      <c r="AN10">
        <v>0</v>
      </c>
      <c r="AO10">
        <v>0</v>
      </c>
      <c r="AQ10">
        <v>3</v>
      </c>
      <c r="AR10" t="s">
        <v>136</v>
      </c>
      <c r="AS10">
        <v>0</v>
      </c>
      <c r="AT10" t="s">
        <v>136</v>
      </c>
      <c r="AU10">
        <v>0</v>
      </c>
      <c r="AV10">
        <v>0</v>
      </c>
      <c r="AX10">
        <v>3</v>
      </c>
      <c r="AY10" t="s">
        <v>136</v>
      </c>
      <c r="AZ10">
        <v>0</v>
      </c>
      <c r="BA10" t="s">
        <v>136</v>
      </c>
      <c r="BB10">
        <v>0</v>
      </c>
      <c r="BC10">
        <v>0</v>
      </c>
      <c r="BE10">
        <v>3</v>
      </c>
      <c r="BF10" t="s">
        <v>136</v>
      </c>
      <c r="BG10">
        <v>0</v>
      </c>
      <c r="BH10" t="s">
        <v>136</v>
      </c>
      <c r="BI10">
        <v>0</v>
      </c>
      <c r="BJ10">
        <v>0</v>
      </c>
      <c r="BL10">
        <v>3</v>
      </c>
      <c r="BM10" t="s">
        <v>136</v>
      </c>
      <c r="BN10">
        <v>0</v>
      </c>
      <c r="BO10" t="s">
        <v>136</v>
      </c>
      <c r="BP10">
        <v>0</v>
      </c>
      <c r="BQ10">
        <v>0</v>
      </c>
      <c r="BS10">
        <v>3</v>
      </c>
      <c r="BT10" t="s">
        <v>136</v>
      </c>
      <c r="BU10">
        <v>0</v>
      </c>
      <c r="BV10" t="s">
        <v>136</v>
      </c>
      <c r="BW10">
        <v>0</v>
      </c>
      <c r="BX10">
        <v>0</v>
      </c>
      <c r="BZ10">
        <v>3</v>
      </c>
      <c r="CA10" t="s">
        <v>136</v>
      </c>
      <c r="CB10">
        <v>0</v>
      </c>
      <c r="CC10" t="s">
        <v>136</v>
      </c>
      <c r="CD10">
        <v>0</v>
      </c>
      <c r="CE10">
        <v>0</v>
      </c>
    </row>
    <row r="11" spans="1:83" hidden="1" x14ac:dyDescent="0.2">
      <c r="A11">
        <v>4</v>
      </c>
      <c r="B11" t="s">
        <v>136</v>
      </c>
      <c r="C11">
        <v>0</v>
      </c>
      <c r="D11" t="s">
        <v>136</v>
      </c>
      <c r="E11">
        <v>0</v>
      </c>
      <c r="F11">
        <v>0</v>
      </c>
      <c r="H11">
        <v>4</v>
      </c>
      <c r="I11" t="s">
        <v>131</v>
      </c>
      <c r="J11" t="s">
        <v>132</v>
      </c>
      <c r="K11" t="s">
        <v>133</v>
      </c>
      <c r="L11">
        <v>44608</v>
      </c>
      <c r="M11">
        <v>37.57</v>
      </c>
      <c r="O11">
        <v>4</v>
      </c>
      <c r="P11" t="s">
        <v>134</v>
      </c>
      <c r="Q11" t="s">
        <v>135</v>
      </c>
      <c r="R11" t="s">
        <v>130</v>
      </c>
      <c r="S11">
        <v>44635</v>
      </c>
      <c r="T11">
        <v>250</v>
      </c>
      <c r="V11">
        <v>4</v>
      </c>
      <c r="W11" t="s">
        <v>136</v>
      </c>
      <c r="X11">
        <v>0</v>
      </c>
      <c r="Y11" t="s">
        <v>136</v>
      </c>
      <c r="Z11">
        <v>0</v>
      </c>
      <c r="AA11">
        <v>0</v>
      </c>
      <c r="AC11">
        <v>4</v>
      </c>
      <c r="AD11" t="s">
        <v>136</v>
      </c>
      <c r="AE11">
        <v>0</v>
      </c>
      <c r="AF11" t="s">
        <v>136</v>
      </c>
      <c r="AG11">
        <v>0</v>
      </c>
      <c r="AH11">
        <v>0</v>
      </c>
      <c r="AJ11">
        <v>4</v>
      </c>
      <c r="AK11" t="s">
        <v>136</v>
      </c>
      <c r="AL11">
        <v>0</v>
      </c>
      <c r="AM11" t="s">
        <v>136</v>
      </c>
      <c r="AN11">
        <v>0</v>
      </c>
      <c r="AO11">
        <v>0</v>
      </c>
      <c r="AQ11">
        <v>4</v>
      </c>
      <c r="AR11" t="s">
        <v>136</v>
      </c>
      <c r="AS11">
        <v>0</v>
      </c>
      <c r="AT11" t="s">
        <v>136</v>
      </c>
      <c r="AU11">
        <v>0</v>
      </c>
      <c r="AV11">
        <v>0</v>
      </c>
      <c r="AX11">
        <v>4</v>
      </c>
      <c r="AY11" t="s">
        <v>136</v>
      </c>
      <c r="AZ11">
        <v>0</v>
      </c>
      <c r="BA11" t="s">
        <v>136</v>
      </c>
      <c r="BB11">
        <v>0</v>
      </c>
      <c r="BC11">
        <v>0</v>
      </c>
      <c r="BE11">
        <v>4</v>
      </c>
      <c r="BF11" t="s">
        <v>136</v>
      </c>
      <c r="BG11">
        <v>0</v>
      </c>
      <c r="BH11" t="s">
        <v>136</v>
      </c>
      <c r="BI11">
        <v>0</v>
      </c>
      <c r="BJ11">
        <v>0</v>
      </c>
      <c r="BL11">
        <v>4</v>
      </c>
      <c r="BM11" t="s">
        <v>136</v>
      </c>
      <c r="BN11">
        <v>0</v>
      </c>
      <c r="BO11" t="s">
        <v>136</v>
      </c>
      <c r="BP11">
        <v>0</v>
      </c>
      <c r="BQ11">
        <v>0</v>
      </c>
      <c r="BS11">
        <v>4</v>
      </c>
      <c r="BT11" t="s">
        <v>136</v>
      </c>
      <c r="BU11">
        <v>0</v>
      </c>
      <c r="BV11" t="s">
        <v>136</v>
      </c>
      <c r="BW11">
        <v>0</v>
      </c>
      <c r="BX11">
        <v>0</v>
      </c>
      <c r="BZ11">
        <v>4</v>
      </c>
      <c r="CA11" t="s">
        <v>136</v>
      </c>
      <c r="CB11">
        <v>0</v>
      </c>
      <c r="CC11" t="s">
        <v>136</v>
      </c>
      <c r="CD11">
        <v>0</v>
      </c>
      <c r="CE11">
        <v>0</v>
      </c>
    </row>
    <row r="12" spans="1:83" hidden="1" x14ac:dyDescent="0.2">
      <c r="A12">
        <v>5</v>
      </c>
      <c r="B12" t="s">
        <v>136</v>
      </c>
      <c r="C12">
        <v>0</v>
      </c>
      <c r="D12" t="s">
        <v>136</v>
      </c>
      <c r="E12">
        <v>0</v>
      </c>
      <c r="F12">
        <v>0</v>
      </c>
      <c r="H12">
        <v>5</v>
      </c>
      <c r="I12" t="s">
        <v>131</v>
      </c>
      <c r="J12" t="s">
        <v>132</v>
      </c>
      <c r="K12" t="s">
        <v>130</v>
      </c>
      <c r="L12">
        <v>44610</v>
      </c>
      <c r="M12">
        <v>250</v>
      </c>
      <c r="O12">
        <v>5</v>
      </c>
      <c r="P12" t="s">
        <v>136</v>
      </c>
      <c r="Q12">
        <v>0</v>
      </c>
      <c r="R12" t="s">
        <v>136</v>
      </c>
      <c r="S12">
        <v>0</v>
      </c>
      <c r="T12">
        <v>0</v>
      </c>
      <c r="V12">
        <v>5</v>
      </c>
      <c r="W12" t="s">
        <v>136</v>
      </c>
      <c r="X12">
        <v>0</v>
      </c>
      <c r="Y12" t="s">
        <v>136</v>
      </c>
      <c r="Z12">
        <v>0</v>
      </c>
      <c r="AA12">
        <v>0</v>
      </c>
      <c r="AC12">
        <v>5</v>
      </c>
      <c r="AD12" t="s">
        <v>136</v>
      </c>
      <c r="AE12">
        <v>0</v>
      </c>
      <c r="AF12" t="s">
        <v>136</v>
      </c>
      <c r="AG12">
        <v>0</v>
      </c>
      <c r="AH12">
        <v>0</v>
      </c>
      <c r="AJ12">
        <v>5</v>
      </c>
      <c r="AK12" t="s">
        <v>136</v>
      </c>
      <c r="AL12">
        <v>0</v>
      </c>
      <c r="AM12" t="s">
        <v>136</v>
      </c>
      <c r="AN12">
        <v>0</v>
      </c>
      <c r="AO12">
        <v>0</v>
      </c>
      <c r="AQ12">
        <v>5</v>
      </c>
      <c r="AR12" t="s">
        <v>136</v>
      </c>
      <c r="AS12">
        <v>0</v>
      </c>
      <c r="AT12" t="s">
        <v>136</v>
      </c>
      <c r="AU12">
        <v>0</v>
      </c>
      <c r="AV12">
        <v>0</v>
      </c>
      <c r="AX12">
        <v>5</v>
      </c>
      <c r="AY12" t="s">
        <v>136</v>
      </c>
      <c r="AZ12">
        <v>0</v>
      </c>
      <c r="BA12" t="s">
        <v>136</v>
      </c>
      <c r="BB12">
        <v>0</v>
      </c>
      <c r="BC12">
        <v>0</v>
      </c>
      <c r="BE12">
        <v>5</v>
      </c>
      <c r="BF12" t="s">
        <v>136</v>
      </c>
      <c r="BG12">
        <v>0</v>
      </c>
      <c r="BH12" t="s">
        <v>136</v>
      </c>
      <c r="BI12">
        <v>0</v>
      </c>
      <c r="BJ12">
        <v>0</v>
      </c>
      <c r="BL12">
        <v>5</v>
      </c>
      <c r="BM12" t="s">
        <v>136</v>
      </c>
      <c r="BN12">
        <v>0</v>
      </c>
      <c r="BO12" t="s">
        <v>136</v>
      </c>
      <c r="BP12">
        <v>0</v>
      </c>
      <c r="BQ12">
        <v>0</v>
      </c>
      <c r="BS12">
        <v>5</v>
      </c>
      <c r="BT12" t="s">
        <v>136</v>
      </c>
      <c r="BU12">
        <v>0</v>
      </c>
      <c r="BV12" t="s">
        <v>136</v>
      </c>
      <c r="BW12">
        <v>0</v>
      </c>
      <c r="BX12">
        <v>0</v>
      </c>
      <c r="BZ12">
        <v>5</v>
      </c>
      <c r="CA12" t="s">
        <v>136</v>
      </c>
      <c r="CB12">
        <v>0</v>
      </c>
      <c r="CC12" t="s">
        <v>136</v>
      </c>
      <c r="CD12">
        <v>0</v>
      </c>
      <c r="CE12">
        <v>0</v>
      </c>
    </row>
    <row r="13" spans="1:83" hidden="1" x14ac:dyDescent="0.2">
      <c r="A13">
        <v>6</v>
      </c>
      <c r="B13" t="s">
        <v>136</v>
      </c>
      <c r="C13">
        <v>0</v>
      </c>
      <c r="D13" t="s">
        <v>136</v>
      </c>
      <c r="E13">
        <v>0</v>
      </c>
      <c r="F13">
        <v>0</v>
      </c>
      <c r="H13">
        <v>6</v>
      </c>
      <c r="I13" t="s">
        <v>136</v>
      </c>
      <c r="J13">
        <v>0</v>
      </c>
      <c r="K13" t="s">
        <v>136</v>
      </c>
      <c r="L13">
        <v>0</v>
      </c>
      <c r="M13">
        <v>0</v>
      </c>
      <c r="O13">
        <v>6</v>
      </c>
      <c r="P13" t="s">
        <v>136</v>
      </c>
      <c r="Q13">
        <v>0</v>
      </c>
      <c r="R13" t="s">
        <v>136</v>
      </c>
      <c r="S13">
        <v>0</v>
      </c>
      <c r="T13">
        <v>0</v>
      </c>
      <c r="V13">
        <v>6</v>
      </c>
      <c r="W13" t="s">
        <v>136</v>
      </c>
      <c r="X13">
        <v>0</v>
      </c>
      <c r="Y13" t="s">
        <v>136</v>
      </c>
      <c r="Z13">
        <v>0</v>
      </c>
      <c r="AA13">
        <v>0</v>
      </c>
      <c r="AC13">
        <v>6</v>
      </c>
      <c r="AD13" t="s">
        <v>136</v>
      </c>
      <c r="AE13">
        <v>0</v>
      </c>
      <c r="AF13" t="s">
        <v>136</v>
      </c>
      <c r="AG13">
        <v>0</v>
      </c>
      <c r="AH13">
        <v>0</v>
      </c>
      <c r="AJ13">
        <v>6</v>
      </c>
      <c r="AK13" t="s">
        <v>136</v>
      </c>
      <c r="AL13">
        <v>0</v>
      </c>
      <c r="AM13" t="s">
        <v>136</v>
      </c>
      <c r="AN13">
        <v>0</v>
      </c>
      <c r="AO13">
        <v>0</v>
      </c>
      <c r="AQ13">
        <v>6</v>
      </c>
      <c r="AR13" t="s">
        <v>136</v>
      </c>
      <c r="AS13">
        <v>0</v>
      </c>
      <c r="AT13" t="s">
        <v>136</v>
      </c>
      <c r="AU13">
        <v>0</v>
      </c>
      <c r="AV13">
        <v>0</v>
      </c>
      <c r="AX13">
        <v>6</v>
      </c>
      <c r="AY13" t="s">
        <v>136</v>
      </c>
      <c r="AZ13">
        <v>0</v>
      </c>
      <c r="BA13" t="s">
        <v>136</v>
      </c>
      <c r="BB13">
        <v>0</v>
      </c>
      <c r="BC13">
        <v>0</v>
      </c>
      <c r="BE13">
        <v>6</v>
      </c>
      <c r="BF13" t="s">
        <v>136</v>
      </c>
      <c r="BG13">
        <v>0</v>
      </c>
      <c r="BH13" t="s">
        <v>136</v>
      </c>
      <c r="BI13">
        <v>0</v>
      </c>
      <c r="BJ13">
        <v>0</v>
      </c>
      <c r="BL13">
        <v>6</v>
      </c>
      <c r="BM13" t="s">
        <v>136</v>
      </c>
      <c r="BN13">
        <v>0</v>
      </c>
      <c r="BO13" t="s">
        <v>136</v>
      </c>
      <c r="BP13">
        <v>0</v>
      </c>
      <c r="BQ13">
        <v>0</v>
      </c>
      <c r="BS13">
        <v>6</v>
      </c>
      <c r="BT13" t="s">
        <v>136</v>
      </c>
      <c r="BU13">
        <v>0</v>
      </c>
      <c r="BV13" t="s">
        <v>136</v>
      </c>
      <c r="BW13">
        <v>0</v>
      </c>
      <c r="BX13">
        <v>0</v>
      </c>
      <c r="BZ13">
        <v>6</v>
      </c>
      <c r="CA13" t="s">
        <v>136</v>
      </c>
      <c r="CB13">
        <v>0</v>
      </c>
      <c r="CC13" t="s">
        <v>136</v>
      </c>
      <c r="CD13">
        <v>0</v>
      </c>
      <c r="CE13">
        <v>0</v>
      </c>
    </row>
    <row r="14" spans="1:83" hidden="1" x14ac:dyDescent="0.2">
      <c r="A14">
        <v>7</v>
      </c>
      <c r="B14" t="s">
        <v>136</v>
      </c>
      <c r="C14">
        <v>0</v>
      </c>
      <c r="D14" t="s">
        <v>136</v>
      </c>
      <c r="E14">
        <v>0</v>
      </c>
      <c r="F14">
        <v>0</v>
      </c>
      <c r="H14">
        <v>7</v>
      </c>
      <c r="I14" t="s">
        <v>136</v>
      </c>
      <c r="J14">
        <v>0</v>
      </c>
      <c r="K14" t="s">
        <v>136</v>
      </c>
      <c r="L14">
        <v>0</v>
      </c>
      <c r="M14">
        <v>0</v>
      </c>
      <c r="O14">
        <v>7</v>
      </c>
      <c r="P14" t="s">
        <v>136</v>
      </c>
      <c r="Q14">
        <v>0</v>
      </c>
      <c r="R14" t="s">
        <v>136</v>
      </c>
      <c r="S14">
        <v>0</v>
      </c>
      <c r="T14">
        <v>0</v>
      </c>
      <c r="V14">
        <v>7</v>
      </c>
      <c r="W14" t="s">
        <v>136</v>
      </c>
      <c r="X14">
        <v>0</v>
      </c>
      <c r="Y14" t="s">
        <v>136</v>
      </c>
      <c r="Z14">
        <v>0</v>
      </c>
      <c r="AA14">
        <v>0</v>
      </c>
      <c r="AC14">
        <v>7</v>
      </c>
      <c r="AD14" t="s">
        <v>136</v>
      </c>
      <c r="AE14">
        <v>0</v>
      </c>
      <c r="AF14" t="s">
        <v>136</v>
      </c>
      <c r="AG14">
        <v>0</v>
      </c>
      <c r="AH14">
        <v>0</v>
      </c>
      <c r="AJ14">
        <v>7</v>
      </c>
      <c r="AK14" t="s">
        <v>136</v>
      </c>
      <c r="AL14">
        <v>0</v>
      </c>
      <c r="AM14" t="s">
        <v>136</v>
      </c>
      <c r="AN14">
        <v>0</v>
      </c>
      <c r="AO14">
        <v>0</v>
      </c>
      <c r="AQ14">
        <v>7</v>
      </c>
      <c r="AR14" t="s">
        <v>136</v>
      </c>
      <c r="AS14">
        <v>0</v>
      </c>
      <c r="AT14" t="s">
        <v>136</v>
      </c>
      <c r="AU14">
        <v>0</v>
      </c>
      <c r="AV14">
        <v>0</v>
      </c>
      <c r="AX14">
        <v>7</v>
      </c>
      <c r="AY14" t="s">
        <v>136</v>
      </c>
      <c r="AZ14">
        <v>0</v>
      </c>
      <c r="BA14" t="s">
        <v>136</v>
      </c>
      <c r="BB14">
        <v>0</v>
      </c>
      <c r="BC14">
        <v>0</v>
      </c>
      <c r="BE14">
        <v>7</v>
      </c>
      <c r="BF14" t="s">
        <v>136</v>
      </c>
      <c r="BG14">
        <v>0</v>
      </c>
      <c r="BH14" t="s">
        <v>136</v>
      </c>
      <c r="BI14">
        <v>0</v>
      </c>
      <c r="BJ14">
        <v>0</v>
      </c>
      <c r="BL14">
        <v>7</v>
      </c>
      <c r="BM14" t="s">
        <v>136</v>
      </c>
      <c r="BN14">
        <v>0</v>
      </c>
      <c r="BO14" t="s">
        <v>136</v>
      </c>
      <c r="BP14">
        <v>0</v>
      </c>
      <c r="BQ14">
        <v>0</v>
      </c>
      <c r="BS14">
        <v>7</v>
      </c>
      <c r="BT14" t="s">
        <v>136</v>
      </c>
      <c r="BU14">
        <v>0</v>
      </c>
      <c r="BV14" t="s">
        <v>136</v>
      </c>
      <c r="BW14">
        <v>0</v>
      </c>
      <c r="BX14">
        <v>0</v>
      </c>
      <c r="BZ14">
        <v>7</v>
      </c>
      <c r="CA14" t="s">
        <v>136</v>
      </c>
      <c r="CB14">
        <v>0</v>
      </c>
      <c r="CC14" t="s">
        <v>136</v>
      </c>
      <c r="CD14">
        <v>0</v>
      </c>
      <c r="CE14">
        <v>0</v>
      </c>
    </row>
    <row r="15" spans="1:83" hidden="1" x14ac:dyDescent="0.2">
      <c r="A15">
        <v>8</v>
      </c>
      <c r="B15" t="s">
        <v>136</v>
      </c>
      <c r="C15">
        <v>0</v>
      </c>
      <c r="D15" t="s">
        <v>136</v>
      </c>
      <c r="E15">
        <v>0</v>
      </c>
      <c r="F15">
        <v>0</v>
      </c>
      <c r="H15">
        <v>8</v>
      </c>
      <c r="I15" t="s">
        <v>136</v>
      </c>
      <c r="J15">
        <v>0</v>
      </c>
      <c r="K15" t="s">
        <v>136</v>
      </c>
      <c r="L15">
        <v>0</v>
      </c>
      <c r="M15">
        <v>0</v>
      </c>
      <c r="O15">
        <v>8</v>
      </c>
      <c r="P15" t="s">
        <v>136</v>
      </c>
      <c r="Q15">
        <v>0</v>
      </c>
      <c r="R15" t="s">
        <v>136</v>
      </c>
      <c r="S15">
        <v>0</v>
      </c>
      <c r="T15">
        <v>0</v>
      </c>
      <c r="V15">
        <v>8</v>
      </c>
      <c r="W15" t="s">
        <v>136</v>
      </c>
      <c r="X15">
        <v>0</v>
      </c>
      <c r="Y15" t="s">
        <v>136</v>
      </c>
      <c r="Z15">
        <v>0</v>
      </c>
      <c r="AA15">
        <v>0</v>
      </c>
      <c r="AC15">
        <v>8</v>
      </c>
      <c r="AD15" t="s">
        <v>136</v>
      </c>
      <c r="AE15">
        <v>0</v>
      </c>
      <c r="AF15" t="s">
        <v>136</v>
      </c>
      <c r="AG15">
        <v>0</v>
      </c>
      <c r="AH15">
        <v>0</v>
      </c>
      <c r="AJ15">
        <v>8</v>
      </c>
      <c r="AK15" t="s">
        <v>136</v>
      </c>
      <c r="AL15">
        <v>0</v>
      </c>
      <c r="AM15" t="s">
        <v>136</v>
      </c>
      <c r="AN15">
        <v>0</v>
      </c>
      <c r="AO15">
        <v>0</v>
      </c>
      <c r="AQ15">
        <v>8</v>
      </c>
      <c r="AR15" t="s">
        <v>136</v>
      </c>
      <c r="AS15">
        <v>0</v>
      </c>
      <c r="AT15" t="s">
        <v>136</v>
      </c>
      <c r="AU15">
        <v>0</v>
      </c>
      <c r="AV15">
        <v>0</v>
      </c>
      <c r="AX15">
        <v>8</v>
      </c>
      <c r="AY15" t="s">
        <v>136</v>
      </c>
      <c r="AZ15">
        <v>0</v>
      </c>
      <c r="BA15" t="s">
        <v>136</v>
      </c>
      <c r="BB15">
        <v>0</v>
      </c>
      <c r="BC15">
        <v>0</v>
      </c>
      <c r="BE15">
        <v>8</v>
      </c>
      <c r="BF15" t="s">
        <v>136</v>
      </c>
      <c r="BG15">
        <v>0</v>
      </c>
      <c r="BH15" t="s">
        <v>136</v>
      </c>
      <c r="BI15">
        <v>0</v>
      </c>
      <c r="BJ15">
        <v>0</v>
      </c>
      <c r="BL15">
        <v>8</v>
      </c>
      <c r="BM15" t="s">
        <v>136</v>
      </c>
      <c r="BN15">
        <v>0</v>
      </c>
      <c r="BO15" t="s">
        <v>136</v>
      </c>
      <c r="BP15">
        <v>0</v>
      </c>
      <c r="BQ15">
        <v>0</v>
      </c>
      <c r="BS15">
        <v>8</v>
      </c>
      <c r="BT15" t="s">
        <v>136</v>
      </c>
      <c r="BU15">
        <v>0</v>
      </c>
      <c r="BV15" t="s">
        <v>136</v>
      </c>
      <c r="BW15">
        <v>0</v>
      </c>
      <c r="BX15">
        <v>0</v>
      </c>
      <c r="BZ15">
        <v>8</v>
      </c>
      <c r="CA15" t="s">
        <v>136</v>
      </c>
      <c r="CB15">
        <v>0</v>
      </c>
      <c r="CC15" t="s">
        <v>136</v>
      </c>
      <c r="CD15">
        <v>0</v>
      </c>
      <c r="CE15">
        <v>0</v>
      </c>
    </row>
    <row r="16" spans="1:83" hidden="1" x14ac:dyDescent="0.2">
      <c r="A16">
        <v>9</v>
      </c>
      <c r="B16" t="s">
        <v>136</v>
      </c>
      <c r="C16">
        <v>0</v>
      </c>
      <c r="D16" t="s">
        <v>136</v>
      </c>
      <c r="E16">
        <v>0</v>
      </c>
      <c r="F16">
        <v>0</v>
      </c>
      <c r="H16">
        <v>9</v>
      </c>
      <c r="I16" t="s">
        <v>136</v>
      </c>
      <c r="J16">
        <v>0</v>
      </c>
      <c r="K16" t="s">
        <v>136</v>
      </c>
      <c r="L16">
        <v>0</v>
      </c>
      <c r="M16">
        <v>0</v>
      </c>
      <c r="O16">
        <v>9</v>
      </c>
      <c r="P16" t="s">
        <v>136</v>
      </c>
      <c r="Q16">
        <v>0</v>
      </c>
      <c r="R16" t="s">
        <v>136</v>
      </c>
      <c r="S16">
        <v>0</v>
      </c>
      <c r="T16">
        <v>0</v>
      </c>
      <c r="V16">
        <v>9</v>
      </c>
      <c r="W16" t="s">
        <v>136</v>
      </c>
      <c r="X16">
        <v>0</v>
      </c>
      <c r="Y16" t="s">
        <v>136</v>
      </c>
      <c r="Z16">
        <v>0</v>
      </c>
      <c r="AA16">
        <v>0</v>
      </c>
      <c r="AC16">
        <v>9</v>
      </c>
      <c r="AD16" t="s">
        <v>136</v>
      </c>
      <c r="AE16">
        <v>0</v>
      </c>
      <c r="AF16" t="s">
        <v>136</v>
      </c>
      <c r="AG16">
        <v>0</v>
      </c>
      <c r="AH16">
        <v>0</v>
      </c>
      <c r="AJ16">
        <v>9</v>
      </c>
      <c r="AK16" t="s">
        <v>136</v>
      </c>
      <c r="AL16">
        <v>0</v>
      </c>
      <c r="AM16" t="s">
        <v>136</v>
      </c>
      <c r="AN16">
        <v>0</v>
      </c>
      <c r="AO16">
        <v>0</v>
      </c>
      <c r="AQ16">
        <v>9</v>
      </c>
      <c r="AR16" t="s">
        <v>136</v>
      </c>
      <c r="AS16">
        <v>0</v>
      </c>
      <c r="AT16" t="s">
        <v>136</v>
      </c>
      <c r="AU16">
        <v>0</v>
      </c>
      <c r="AV16">
        <v>0</v>
      </c>
      <c r="AX16">
        <v>9</v>
      </c>
      <c r="AY16" t="s">
        <v>136</v>
      </c>
      <c r="AZ16">
        <v>0</v>
      </c>
      <c r="BA16" t="s">
        <v>136</v>
      </c>
      <c r="BB16">
        <v>0</v>
      </c>
      <c r="BC16">
        <v>0</v>
      </c>
      <c r="BE16">
        <v>9</v>
      </c>
      <c r="BF16" t="s">
        <v>136</v>
      </c>
      <c r="BG16">
        <v>0</v>
      </c>
      <c r="BH16" t="s">
        <v>136</v>
      </c>
      <c r="BI16">
        <v>0</v>
      </c>
      <c r="BJ16">
        <v>0</v>
      </c>
      <c r="BL16">
        <v>9</v>
      </c>
      <c r="BM16" t="s">
        <v>136</v>
      </c>
      <c r="BN16">
        <v>0</v>
      </c>
      <c r="BO16" t="s">
        <v>136</v>
      </c>
      <c r="BP16">
        <v>0</v>
      </c>
      <c r="BQ16">
        <v>0</v>
      </c>
      <c r="BS16">
        <v>9</v>
      </c>
      <c r="BT16" t="s">
        <v>136</v>
      </c>
      <c r="BU16">
        <v>0</v>
      </c>
      <c r="BV16" t="s">
        <v>136</v>
      </c>
      <c r="BW16">
        <v>0</v>
      </c>
      <c r="BX16">
        <v>0</v>
      </c>
      <c r="BZ16">
        <v>9</v>
      </c>
      <c r="CA16" t="s">
        <v>136</v>
      </c>
      <c r="CB16">
        <v>0</v>
      </c>
      <c r="CC16" t="s">
        <v>136</v>
      </c>
      <c r="CD16">
        <v>0</v>
      </c>
      <c r="CE16">
        <v>0</v>
      </c>
    </row>
    <row r="17" spans="1:83" hidden="1" x14ac:dyDescent="0.2">
      <c r="A17">
        <v>10</v>
      </c>
      <c r="B17" t="s">
        <v>136</v>
      </c>
      <c r="C17">
        <v>0</v>
      </c>
      <c r="D17" t="s">
        <v>136</v>
      </c>
      <c r="E17">
        <v>0</v>
      </c>
      <c r="F17">
        <v>0</v>
      </c>
      <c r="H17">
        <v>10</v>
      </c>
      <c r="I17" t="s">
        <v>136</v>
      </c>
      <c r="J17">
        <v>0</v>
      </c>
      <c r="K17" t="s">
        <v>136</v>
      </c>
      <c r="L17">
        <v>0</v>
      </c>
      <c r="M17">
        <v>0</v>
      </c>
      <c r="O17">
        <v>10</v>
      </c>
      <c r="P17" t="s">
        <v>136</v>
      </c>
      <c r="Q17">
        <v>0</v>
      </c>
      <c r="R17" t="s">
        <v>136</v>
      </c>
      <c r="S17">
        <v>0</v>
      </c>
      <c r="T17">
        <v>0</v>
      </c>
      <c r="V17">
        <v>10</v>
      </c>
      <c r="W17" t="s">
        <v>136</v>
      </c>
      <c r="X17">
        <v>0</v>
      </c>
      <c r="Y17" t="s">
        <v>136</v>
      </c>
      <c r="Z17">
        <v>0</v>
      </c>
      <c r="AA17">
        <v>0</v>
      </c>
      <c r="AC17">
        <v>10</v>
      </c>
      <c r="AD17" t="s">
        <v>136</v>
      </c>
      <c r="AE17">
        <v>0</v>
      </c>
      <c r="AF17" t="s">
        <v>136</v>
      </c>
      <c r="AG17">
        <v>0</v>
      </c>
      <c r="AH17">
        <v>0</v>
      </c>
      <c r="AJ17">
        <v>10</v>
      </c>
      <c r="AK17" t="s">
        <v>136</v>
      </c>
      <c r="AL17">
        <v>0</v>
      </c>
      <c r="AM17" t="s">
        <v>136</v>
      </c>
      <c r="AN17">
        <v>0</v>
      </c>
      <c r="AO17">
        <v>0</v>
      </c>
      <c r="AQ17">
        <v>10</v>
      </c>
      <c r="AR17" t="s">
        <v>136</v>
      </c>
      <c r="AS17">
        <v>0</v>
      </c>
      <c r="AT17" t="s">
        <v>136</v>
      </c>
      <c r="AU17">
        <v>0</v>
      </c>
      <c r="AV17">
        <v>0</v>
      </c>
      <c r="AX17">
        <v>10</v>
      </c>
      <c r="AY17" t="s">
        <v>136</v>
      </c>
      <c r="AZ17">
        <v>0</v>
      </c>
      <c r="BA17" t="s">
        <v>136</v>
      </c>
      <c r="BB17">
        <v>0</v>
      </c>
      <c r="BC17">
        <v>0</v>
      </c>
      <c r="BE17">
        <v>10</v>
      </c>
      <c r="BF17" t="s">
        <v>136</v>
      </c>
      <c r="BG17">
        <v>0</v>
      </c>
      <c r="BH17" t="s">
        <v>136</v>
      </c>
      <c r="BI17">
        <v>0</v>
      </c>
      <c r="BJ17">
        <v>0</v>
      </c>
      <c r="BL17">
        <v>10</v>
      </c>
      <c r="BM17" t="s">
        <v>136</v>
      </c>
      <c r="BN17">
        <v>0</v>
      </c>
      <c r="BO17" t="s">
        <v>136</v>
      </c>
      <c r="BP17">
        <v>0</v>
      </c>
      <c r="BQ17">
        <v>0</v>
      </c>
      <c r="BS17">
        <v>10</v>
      </c>
      <c r="BT17" t="s">
        <v>136</v>
      </c>
      <c r="BU17">
        <v>0</v>
      </c>
      <c r="BV17" t="s">
        <v>136</v>
      </c>
      <c r="BW17">
        <v>0</v>
      </c>
      <c r="BX17">
        <v>0</v>
      </c>
      <c r="BZ17">
        <v>10</v>
      </c>
      <c r="CA17" t="s">
        <v>136</v>
      </c>
      <c r="CB17">
        <v>0</v>
      </c>
      <c r="CC17" t="s">
        <v>136</v>
      </c>
      <c r="CD17">
        <v>0</v>
      </c>
      <c r="CE17">
        <v>0</v>
      </c>
    </row>
    <row r="18" spans="1:83" hidden="1" x14ac:dyDescent="0.2">
      <c r="A18">
        <v>11</v>
      </c>
      <c r="B18" t="s">
        <v>136</v>
      </c>
      <c r="C18">
        <v>0</v>
      </c>
      <c r="D18" t="s">
        <v>136</v>
      </c>
      <c r="E18">
        <v>0</v>
      </c>
      <c r="F18">
        <v>0</v>
      </c>
      <c r="H18">
        <v>11</v>
      </c>
      <c r="I18" t="s">
        <v>136</v>
      </c>
      <c r="J18">
        <v>0</v>
      </c>
      <c r="K18" t="s">
        <v>136</v>
      </c>
      <c r="L18">
        <v>0</v>
      </c>
      <c r="M18">
        <v>0</v>
      </c>
      <c r="O18">
        <v>11</v>
      </c>
      <c r="P18" t="s">
        <v>136</v>
      </c>
      <c r="Q18">
        <v>0</v>
      </c>
      <c r="R18" t="s">
        <v>136</v>
      </c>
      <c r="S18">
        <v>0</v>
      </c>
      <c r="T18">
        <v>0</v>
      </c>
      <c r="V18">
        <v>11</v>
      </c>
      <c r="W18" t="s">
        <v>136</v>
      </c>
      <c r="X18">
        <v>0</v>
      </c>
      <c r="Y18" t="s">
        <v>136</v>
      </c>
      <c r="Z18">
        <v>0</v>
      </c>
      <c r="AA18">
        <v>0</v>
      </c>
      <c r="AC18">
        <v>11</v>
      </c>
      <c r="AD18" t="s">
        <v>136</v>
      </c>
      <c r="AE18">
        <v>0</v>
      </c>
      <c r="AF18" t="s">
        <v>136</v>
      </c>
      <c r="AG18">
        <v>0</v>
      </c>
      <c r="AH18">
        <v>0</v>
      </c>
      <c r="AJ18">
        <v>11</v>
      </c>
      <c r="AK18" t="s">
        <v>136</v>
      </c>
      <c r="AL18">
        <v>0</v>
      </c>
      <c r="AM18" t="s">
        <v>136</v>
      </c>
      <c r="AN18">
        <v>0</v>
      </c>
      <c r="AO18">
        <v>0</v>
      </c>
      <c r="AQ18">
        <v>11</v>
      </c>
      <c r="AR18" t="s">
        <v>136</v>
      </c>
      <c r="AS18">
        <v>0</v>
      </c>
      <c r="AT18" t="s">
        <v>136</v>
      </c>
      <c r="AU18">
        <v>0</v>
      </c>
      <c r="AV18">
        <v>0</v>
      </c>
      <c r="AX18">
        <v>11</v>
      </c>
      <c r="AY18" t="s">
        <v>136</v>
      </c>
      <c r="AZ18">
        <v>0</v>
      </c>
      <c r="BA18" t="s">
        <v>136</v>
      </c>
      <c r="BB18">
        <v>0</v>
      </c>
      <c r="BC18">
        <v>0</v>
      </c>
      <c r="BE18">
        <v>11</v>
      </c>
      <c r="BF18" t="s">
        <v>136</v>
      </c>
      <c r="BG18">
        <v>0</v>
      </c>
      <c r="BH18" t="s">
        <v>136</v>
      </c>
      <c r="BI18">
        <v>0</v>
      </c>
      <c r="BJ18">
        <v>0</v>
      </c>
      <c r="BL18">
        <v>11</v>
      </c>
      <c r="BM18" t="s">
        <v>136</v>
      </c>
      <c r="BN18">
        <v>0</v>
      </c>
      <c r="BO18" t="s">
        <v>136</v>
      </c>
      <c r="BP18">
        <v>0</v>
      </c>
      <c r="BQ18">
        <v>0</v>
      </c>
      <c r="BS18">
        <v>11</v>
      </c>
      <c r="BT18" t="s">
        <v>136</v>
      </c>
      <c r="BU18">
        <v>0</v>
      </c>
      <c r="BV18" t="s">
        <v>136</v>
      </c>
      <c r="BW18">
        <v>0</v>
      </c>
      <c r="BX18">
        <v>0</v>
      </c>
      <c r="BZ18">
        <v>11</v>
      </c>
      <c r="CA18" t="s">
        <v>136</v>
      </c>
      <c r="CB18">
        <v>0</v>
      </c>
      <c r="CC18" t="s">
        <v>136</v>
      </c>
      <c r="CD18">
        <v>0</v>
      </c>
      <c r="CE18">
        <v>0</v>
      </c>
    </row>
    <row r="19" spans="1:83" hidden="1" x14ac:dyDescent="0.2">
      <c r="A19">
        <v>12</v>
      </c>
      <c r="B19" t="s">
        <v>136</v>
      </c>
      <c r="C19">
        <v>0</v>
      </c>
      <c r="D19" t="s">
        <v>136</v>
      </c>
      <c r="E19">
        <v>0</v>
      </c>
      <c r="F19">
        <v>0</v>
      </c>
      <c r="H19">
        <v>12</v>
      </c>
      <c r="I19" t="s">
        <v>136</v>
      </c>
      <c r="J19">
        <v>0</v>
      </c>
      <c r="K19" t="s">
        <v>136</v>
      </c>
      <c r="L19">
        <v>0</v>
      </c>
      <c r="M19">
        <v>0</v>
      </c>
      <c r="O19">
        <v>12</v>
      </c>
      <c r="P19" t="s">
        <v>136</v>
      </c>
      <c r="Q19">
        <v>0</v>
      </c>
      <c r="R19" t="s">
        <v>136</v>
      </c>
      <c r="S19">
        <v>0</v>
      </c>
      <c r="T19">
        <v>0</v>
      </c>
      <c r="V19">
        <v>12</v>
      </c>
      <c r="W19" t="s">
        <v>136</v>
      </c>
      <c r="X19">
        <v>0</v>
      </c>
      <c r="Y19" t="s">
        <v>136</v>
      </c>
      <c r="Z19">
        <v>0</v>
      </c>
      <c r="AA19">
        <v>0</v>
      </c>
      <c r="AC19">
        <v>12</v>
      </c>
      <c r="AD19" t="s">
        <v>136</v>
      </c>
      <c r="AE19">
        <v>0</v>
      </c>
      <c r="AF19" t="s">
        <v>136</v>
      </c>
      <c r="AG19">
        <v>0</v>
      </c>
      <c r="AH19">
        <v>0</v>
      </c>
      <c r="AJ19">
        <v>12</v>
      </c>
      <c r="AK19" t="s">
        <v>136</v>
      </c>
      <c r="AL19">
        <v>0</v>
      </c>
      <c r="AM19" t="s">
        <v>136</v>
      </c>
      <c r="AN19">
        <v>0</v>
      </c>
      <c r="AO19">
        <v>0</v>
      </c>
      <c r="AQ19">
        <v>12</v>
      </c>
      <c r="AR19" t="s">
        <v>136</v>
      </c>
      <c r="AS19">
        <v>0</v>
      </c>
      <c r="AT19" t="s">
        <v>136</v>
      </c>
      <c r="AU19">
        <v>0</v>
      </c>
      <c r="AV19">
        <v>0</v>
      </c>
      <c r="AX19">
        <v>12</v>
      </c>
      <c r="AY19" t="s">
        <v>136</v>
      </c>
      <c r="AZ19">
        <v>0</v>
      </c>
      <c r="BA19" t="s">
        <v>136</v>
      </c>
      <c r="BB19">
        <v>0</v>
      </c>
      <c r="BC19">
        <v>0</v>
      </c>
      <c r="BE19">
        <v>12</v>
      </c>
      <c r="BF19" t="s">
        <v>136</v>
      </c>
      <c r="BG19">
        <v>0</v>
      </c>
      <c r="BH19" t="s">
        <v>136</v>
      </c>
      <c r="BI19">
        <v>0</v>
      </c>
      <c r="BJ19">
        <v>0</v>
      </c>
      <c r="BL19">
        <v>12</v>
      </c>
      <c r="BM19" t="s">
        <v>136</v>
      </c>
      <c r="BN19">
        <v>0</v>
      </c>
      <c r="BO19" t="s">
        <v>136</v>
      </c>
      <c r="BP19">
        <v>0</v>
      </c>
      <c r="BQ19">
        <v>0</v>
      </c>
      <c r="BS19">
        <v>12</v>
      </c>
      <c r="BT19" t="s">
        <v>136</v>
      </c>
      <c r="BU19">
        <v>0</v>
      </c>
      <c r="BV19" t="s">
        <v>136</v>
      </c>
      <c r="BW19">
        <v>0</v>
      </c>
      <c r="BX19">
        <v>0</v>
      </c>
      <c r="BZ19">
        <v>12</v>
      </c>
      <c r="CA19" t="s">
        <v>136</v>
      </c>
      <c r="CB19">
        <v>0</v>
      </c>
      <c r="CC19" t="s">
        <v>136</v>
      </c>
      <c r="CD19">
        <v>0</v>
      </c>
      <c r="CE19">
        <v>0</v>
      </c>
    </row>
    <row r="20" spans="1:83" hidden="1" x14ac:dyDescent="0.2">
      <c r="A20">
        <v>13</v>
      </c>
      <c r="B20" t="s">
        <v>136</v>
      </c>
      <c r="C20">
        <v>0</v>
      </c>
      <c r="D20" t="s">
        <v>136</v>
      </c>
      <c r="E20">
        <v>0</v>
      </c>
      <c r="F20">
        <v>0</v>
      </c>
      <c r="H20">
        <v>13</v>
      </c>
      <c r="I20" t="s">
        <v>136</v>
      </c>
      <c r="J20">
        <v>0</v>
      </c>
      <c r="K20" t="s">
        <v>136</v>
      </c>
      <c r="L20">
        <v>0</v>
      </c>
      <c r="M20">
        <v>0</v>
      </c>
      <c r="O20">
        <v>13</v>
      </c>
      <c r="P20" t="s">
        <v>136</v>
      </c>
      <c r="Q20">
        <v>0</v>
      </c>
      <c r="R20" t="s">
        <v>136</v>
      </c>
      <c r="S20">
        <v>0</v>
      </c>
      <c r="T20">
        <v>0</v>
      </c>
      <c r="V20">
        <v>13</v>
      </c>
      <c r="W20" t="s">
        <v>136</v>
      </c>
      <c r="X20">
        <v>0</v>
      </c>
      <c r="Y20" t="s">
        <v>136</v>
      </c>
      <c r="Z20">
        <v>0</v>
      </c>
      <c r="AA20">
        <v>0</v>
      </c>
      <c r="AC20">
        <v>13</v>
      </c>
      <c r="AD20" t="s">
        <v>136</v>
      </c>
      <c r="AE20">
        <v>0</v>
      </c>
      <c r="AF20" t="s">
        <v>136</v>
      </c>
      <c r="AG20">
        <v>0</v>
      </c>
      <c r="AH20">
        <v>0</v>
      </c>
      <c r="AJ20">
        <v>13</v>
      </c>
      <c r="AK20" t="s">
        <v>136</v>
      </c>
      <c r="AL20">
        <v>0</v>
      </c>
      <c r="AM20" t="s">
        <v>136</v>
      </c>
      <c r="AN20">
        <v>0</v>
      </c>
      <c r="AO20">
        <v>0</v>
      </c>
      <c r="AQ20">
        <v>13</v>
      </c>
      <c r="AR20" t="s">
        <v>136</v>
      </c>
      <c r="AS20">
        <v>0</v>
      </c>
      <c r="AT20" t="s">
        <v>136</v>
      </c>
      <c r="AU20">
        <v>0</v>
      </c>
      <c r="AV20">
        <v>0</v>
      </c>
      <c r="AX20">
        <v>13</v>
      </c>
      <c r="AY20" t="s">
        <v>136</v>
      </c>
      <c r="AZ20">
        <v>0</v>
      </c>
      <c r="BA20" t="s">
        <v>136</v>
      </c>
      <c r="BB20">
        <v>0</v>
      </c>
      <c r="BC20">
        <v>0</v>
      </c>
      <c r="BE20">
        <v>13</v>
      </c>
      <c r="BF20" t="s">
        <v>136</v>
      </c>
      <c r="BG20">
        <v>0</v>
      </c>
      <c r="BH20" t="s">
        <v>136</v>
      </c>
      <c r="BI20">
        <v>0</v>
      </c>
      <c r="BJ20">
        <v>0</v>
      </c>
      <c r="BL20">
        <v>13</v>
      </c>
      <c r="BM20" t="s">
        <v>136</v>
      </c>
      <c r="BN20">
        <v>0</v>
      </c>
      <c r="BO20" t="s">
        <v>136</v>
      </c>
      <c r="BP20">
        <v>0</v>
      </c>
      <c r="BQ20">
        <v>0</v>
      </c>
      <c r="BS20">
        <v>13</v>
      </c>
      <c r="BT20" t="s">
        <v>136</v>
      </c>
      <c r="BU20">
        <v>0</v>
      </c>
      <c r="BV20" t="s">
        <v>136</v>
      </c>
      <c r="BW20">
        <v>0</v>
      </c>
      <c r="BX20">
        <v>0</v>
      </c>
      <c r="BZ20">
        <v>13</v>
      </c>
      <c r="CA20" t="s">
        <v>136</v>
      </c>
      <c r="CB20">
        <v>0</v>
      </c>
      <c r="CC20" t="s">
        <v>136</v>
      </c>
      <c r="CD20">
        <v>0</v>
      </c>
      <c r="CE20">
        <v>0</v>
      </c>
    </row>
    <row r="21" spans="1:83" hidden="1" x14ac:dyDescent="0.2">
      <c r="A21">
        <v>14</v>
      </c>
      <c r="B21" t="s">
        <v>136</v>
      </c>
      <c r="C21">
        <v>0</v>
      </c>
      <c r="D21" t="s">
        <v>136</v>
      </c>
      <c r="E21">
        <v>0</v>
      </c>
      <c r="F21">
        <v>0</v>
      </c>
      <c r="H21">
        <v>14</v>
      </c>
      <c r="I21" t="s">
        <v>136</v>
      </c>
      <c r="J21">
        <v>0</v>
      </c>
      <c r="K21" t="s">
        <v>136</v>
      </c>
      <c r="L21">
        <v>0</v>
      </c>
      <c r="M21">
        <v>0</v>
      </c>
      <c r="O21">
        <v>14</v>
      </c>
      <c r="P21" t="s">
        <v>136</v>
      </c>
      <c r="Q21">
        <v>0</v>
      </c>
      <c r="R21" t="s">
        <v>136</v>
      </c>
      <c r="S21">
        <v>0</v>
      </c>
      <c r="T21">
        <v>0</v>
      </c>
      <c r="V21">
        <v>14</v>
      </c>
      <c r="W21" t="s">
        <v>136</v>
      </c>
      <c r="X21">
        <v>0</v>
      </c>
      <c r="Y21" t="s">
        <v>136</v>
      </c>
      <c r="Z21">
        <v>0</v>
      </c>
      <c r="AA21">
        <v>0</v>
      </c>
      <c r="AC21">
        <v>14</v>
      </c>
      <c r="AD21" t="s">
        <v>136</v>
      </c>
      <c r="AE21">
        <v>0</v>
      </c>
      <c r="AF21" t="s">
        <v>136</v>
      </c>
      <c r="AG21">
        <v>0</v>
      </c>
      <c r="AH21">
        <v>0</v>
      </c>
      <c r="AJ21">
        <v>14</v>
      </c>
      <c r="AK21" t="s">
        <v>136</v>
      </c>
      <c r="AL21">
        <v>0</v>
      </c>
      <c r="AM21" t="s">
        <v>136</v>
      </c>
      <c r="AN21">
        <v>0</v>
      </c>
      <c r="AO21">
        <v>0</v>
      </c>
      <c r="AQ21">
        <v>14</v>
      </c>
      <c r="AR21" t="s">
        <v>136</v>
      </c>
      <c r="AS21">
        <v>0</v>
      </c>
      <c r="AT21" t="s">
        <v>136</v>
      </c>
      <c r="AU21">
        <v>0</v>
      </c>
      <c r="AV21">
        <v>0</v>
      </c>
      <c r="AX21">
        <v>14</v>
      </c>
      <c r="AY21" t="s">
        <v>136</v>
      </c>
      <c r="AZ21">
        <v>0</v>
      </c>
      <c r="BA21" t="s">
        <v>136</v>
      </c>
      <c r="BB21">
        <v>0</v>
      </c>
      <c r="BC21">
        <v>0</v>
      </c>
      <c r="BE21">
        <v>14</v>
      </c>
      <c r="BF21" t="s">
        <v>136</v>
      </c>
      <c r="BG21">
        <v>0</v>
      </c>
      <c r="BH21" t="s">
        <v>136</v>
      </c>
      <c r="BI21">
        <v>0</v>
      </c>
      <c r="BJ21">
        <v>0</v>
      </c>
      <c r="BL21">
        <v>14</v>
      </c>
      <c r="BM21" t="s">
        <v>136</v>
      </c>
      <c r="BN21">
        <v>0</v>
      </c>
      <c r="BO21" t="s">
        <v>136</v>
      </c>
      <c r="BP21">
        <v>0</v>
      </c>
      <c r="BQ21">
        <v>0</v>
      </c>
      <c r="BS21">
        <v>14</v>
      </c>
      <c r="BT21" t="s">
        <v>136</v>
      </c>
      <c r="BU21">
        <v>0</v>
      </c>
      <c r="BV21" t="s">
        <v>136</v>
      </c>
      <c r="BW21">
        <v>0</v>
      </c>
      <c r="BX21">
        <v>0</v>
      </c>
      <c r="BZ21">
        <v>14</v>
      </c>
      <c r="CA21" t="s">
        <v>136</v>
      </c>
      <c r="CB21">
        <v>0</v>
      </c>
      <c r="CC21" t="s">
        <v>136</v>
      </c>
      <c r="CD21">
        <v>0</v>
      </c>
      <c r="CE21">
        <v>0</v>
      </c>
    </row>
    <row r="22" spans="1:83" hidden="1" x14ac:dyDescent="0.2">
      <c r="A22">
        <v>15</v>
      </c>
      <c r="B22" t="s">
        <v>136</v>
      </c>
      <c r="C22">
        <v>0</v>
      </c>
      <c r="D22" t="s">
        <v>136</v>
      </c>
      <c r="E22">
        <v>0</v>
      </c>
      <c r="F22">
        <v>0</v>
      </c>
      <c r="H22">
        <v>15</v>
      </c>
      <c r="I22" t="s">
        <v>136</v>
      </c>
      <c r="J22">
        <v>0</v>
      </c>
      <c r="K22" t="s">
        <v>136</v>
      </c>
      <c r="L22">
        <v>0</v>
      </c>
      <c r="M22">
        <v>0</v>
      </c>
      <c r="O22">
        <v>15</v>
      </c>
      <c r="P22" t="s">
        <v>136</v>
      </c>
      <c r="Q22">
        <v>0</v>
      </c>
      <c r="R22" t="s">
        <v>136</v>
      </c>
      <c r="S22">
        <v>0</v>
      </c>
      <c r="T22">
        <v>0</v>
      </c>
      <c r="V22">
        <v>15</v>
      </c>
      <c r="W22" t="s">
        <v>136</v>
      </c>
      <c r="X22">
        <v>0</v>
      </c>
      <c r="Y22" t="s">
        <v>136</v>
      </c>
      <c r="Z22">
        <v>0</v>
      </c>
      <c r="AA22">
        <v>0</v>
      </c>
      <c r="AC22">
        <v>15</v>
      </c>
      <c r="AD22" t="s">
        <v>136</v>
      </c>
      <c r="AE22">
        <v>0</v>
      </c>
      <c r="AF22" t="s">
        <v>136</v>
      </c>
      <c r="AG22">
        <v>0</v>
      </c>
      <c r="AH22">
        <v>0</v>
      </c>
      <c r="AJ22">
        <v>15</v>
      </c>
      <c r="AK22" t="s">
        <v>136</v>
      </c>
      <c r="AL22">
        <v>0</v>
      </c>
      <c r="AM22" t="s">
        <v>136</v>
      </c>
      <c r="AN22">
        <v>0</v>
      </c>
      <c r="AO22">
        <v>0</v>
      </c>
      <c r="AQ22">
        <v>15</v>
      </c>
      <c r="AR22" t="s">
        <v>136</v>
      </c>
      <c r="AS22">
        <v>0</v>
      </c>
      <c r="AT22" t="s">
        <v>136</v>
      </c>
      <c r="AU22">
        <v>0</v>
      </c>
      <c r="AV22">
        <v>0</v>
      </c>
      <c r="AX22">
        <v>15</v>
      </c>
      <c r="AY22" t="s">
        <v>136</v>
      </c>
      <c r="AZ22">
        <v>0</v>
      </c>
      <c r="BA22" t="s">
        <v>136</v>
      </c>
      <c r="BB22">
        <v>0</v>
      </c>
      <c r="BC22">
        <v>0</v>
      </c>
      <c r="BE22">
        <v>15</v>
      </c>
      <c r="BF22" t="s">
        <v>136</v>
      </c>
      <c r="BG22">
        <v>0</v>
      </c>
      <c r="BH22" t="s">
        <v>136</v>
      </c>
      <c r="BI22">
        <v>0</v>
      </c>
      <c r="BJ22">
        <v>0</v>
      </c>
      <c r="BL22">
        <v>15</v>
      </c>
      <c r="BM22" t="s">
        <v>136</v>
      </c>
      <c r="BN22">
        <v>0</v>
      </c>
      <c r="BO22" t="s">
        <v>136</v>
      </c>
      <c r="BP22">
        <v>0</v>
      </c>
      <c r="BQ22">
        <v>0</v>
      </c>
      <c r="BS22">
        <v>15</v>
      </c>
      <c r="BT22" t="s">
        <v>136</v>
      </c>
      <c r="BU22">
        <v>0</v>
      </c>
      <c r="BV22" t="s">
        <v>136</v>
      </c>
      <c r="BW22">
        <v>0</v>
      </c>
      <c r="BX22">
        <v>0</v>
      </c>
      <c r="BZ22">
        <v>15</v>
      </c>
      <c r="CA22" t="s">
        <v>136</v>
      </c>
      <c r="CB22">
        <v>0</v>
      </c>
      <c r="CC22" t="s">
        <v>136</v>
      </c>
      <c r="CD22">
        <v>0</v>
      </c>
      <c r="CE22">
        <v>0</v>
      </c>
    </row>
    <row r="23" spans="1:83" hidden="1" x14ac:dyDescent="0.2">
      <c r="A23" t="s">
        <v>138</v>
      </c>
      <c r="F23">
        <v>14420.08</v>
      </c>
      <c r="H23" t="s">
        <v>139</v>
      </c>
      <c r="M23">
        <v>1338.26</v>
      </c>
      <c r="O23" t="s">
        <v>140</v>
      </c>
      <c r="T23">
        <v>979.58</v>
      </c>
      <c r="V23" t="s">
        <v>141</v>
      </c>
      <c r="AA23">
        <v>0</v>
      </c>
      <c r="AC23" t="s">
        <v>142</v>
      </c>
      <c r="AH23">
        <v>0</v>
      </c>
      <c r="AJ23" t="s">
        <v>143</v>
      </c>
      <c r="AO23">
        <v>0</v>
      </c>
      <c r="AQ23" t="s">
        <v>144</v>
      </c>
      <c r="AV23">
        <v>0</v>
      </c>
      <c r="AX23" t="s">
        <v>145</v>
      </c>
      <c r="BC23">
        <v>0</v>
      </c>
      <c r="BE23" t="s">
        <v>146</v>
      </c>
      <c r="BJ23">
        <v>0</v>
      </c>
      <c r="BL23" t="s">
        <v>147</v>
      </c>
      <c r="BQ23">
        <v>0</v>
      </c>
      <c r="BS23" t="s">
        <v>148</v>
      </c>
      <c r="BX23">
        <v>0</v>
      </c>
      <c r="BZ23" t="s">
        <v>149</v>
      </c>
      <c r="CE23">
        <v>0</v>
      </c>
    </row>
    <row r="24" spans="1:83" hidden="1" x14ac:dyDescent="0.2"/>
    <row r="25" spans="1:83" hidden="1" x14ac:dyDescent="0.2"/>
    <row r="26" spans="1:83" hidden="1" x14ac:dyDescent="0.2">
      <c r="A26" t="s">
        <v>150</v>
      </c>
    </row>
    <row r="27" spans="1:83" hidden="1" x14ac:dyDescent="0.2"/>
    <row r="28" spans="1:83" hidden="1" x14ac:dyDescent="0.2">
      <c r="A28" t="s">
        <v>151</v>
      </c>
      <c r="H28" t="s">
        <v>152</v>
      </c>
      <c r="O28" t="s">
        <v>153</v>
      </c>
      <c r="V28" t="s">
        <v>154</v>
      </c>
      <c r="AC28" t="s">
        <v>155</v>
      </c>
      <c r="AJ28" t="s">
        <v>156</v>
      </c>
      <c r="AQ28" t="s">
        <v>157</v>
      </c>
      <c r="AX28" t="s">
        <v>158</v>
      </c>
      <c r="BE28" t="s">
        <v>159</v>
      </c>
      <c r="BL28" t="s">
        <v>160</v>
      </c>
      <c r="BS28" t="s">
        <v>161</v>
      </c>
      <c r="BZ28" t="s">
        <v>162</v>
      </c>
    </row>
    <row r="29" spans="1:83" hidden="1" x14ac:dyDescent="0.2">
      <c r="A29" t="s">
        <v>123</v>
      </c>
      <c r="B29" t="s">
        <v>124</v>
      </c>
      <c r="C29" t="s">
        <v>125</v>
      </c>
      <c r="D29" t="s">
        <v>126</v>
      </c>
      <c r="E29" t="s">
        <v>127</v>
      </c>
      <c r="F29" t="s">
        <v>128</v>
      </c>
      <c r="H29" t="s">
        <v>123</v>
      </c>
      <c r="I29" t="s">
        <v>124</v>
      </c>
      <c r="J29" t="s">
        <v>125</v>
      </c>
      <c r="K29" t="s">
        <v>126</v>
      </c>
      <c r="L29" t="s">
        <v>127</v>
      </c>
      <c r="M29" t="s">
        <v>128</v>
      </c>
      <c r="O29" t="s">
        <v>123</v>
      </c>
      <c r="P29" t="s">
        <v>124</v>
      </c>
      <c r="Q29" t="s">
        <v>125</v>
      </c>
      <c r="R29" t="s">
        <v>126</v>
      </c>
      <c r="S29" t="s">
        <v>127</v>
      </c>
      <c r="T29" t="s">
        <v>128</v>
      </c>
      <c r="V29" t="s">
        <v>123</v>
      </c>
      <c r="W29" t="s">
        <v>124</v>
      </c>
      <c r="X29" t="s">
        <v>125</v>
      </c>
      <c r="Y29" t="s">
        <v>126</v>
      </c>
      <c r="Z29" t="s">
        <v>127</v>
      </c>
      <c r="AA29" t="s">
        <v>128</v>
      </c>
      <c r="AC29" t="s">
        <v>123</v>
      </c>
      <c r="AD29" t="s">
        <v>124</v>
      </c>
      <c r="AE29" t="s">
        <v>125</v>
      </c>
      <c r="AF29" t="s">
        <v>126</v>
      </c>
      <c r="AG29" t="s">
        <v>127</v>
      </c>
      <c r="AH29" t="s">
        <v>128</v>
      </c>
      <c r="AJ29" t="s">
        <v>123</v>
      </c>
      <c r="AK29" t="s">
        <v>124</v>
      </c>
      <c r="AL29" t="s">
        <v>125</v>
      </c>
      <c r="AM29" t="s">
        <v>126</v>
      </c>
      <c r="AN29" t="s">
        <v>127</v>
      </c>
      <c r="AO29" t="s">
        <v>128</v>
      </c>
      <c r="AQ29" t="s">
        <v>123</v>
      </c>
      <c r="AR29" t="s">
        <v>124</v>
      </c>
      <c r="AS29" t="s">
        <v>125</v>
      </c>
      <c r="AT29" t="s">
        <v>126</v>
      </c>
      <c r="AU29" t="s">
        <v>127</v>
      </c>
      <c r="AV29" t="s">
        <v>128</v>
      </c>
      <c r="AX29" t="s">
        <v>123</v>
      </c>
      <c r="AY29" t="s">
        <v>124</v>
      </c>
      <c r="AZ29" t="s">
        <v>125</v>
      </c>
      <c r="BA29" t="s">
        <v>126</v>
      </c>
      <c r="BB29" t="s">
        <v>127</v>
      </c>
      <c r="BC29" t="s">
        <v>128</v>
      </c>
      <c r="BE29" t="s">
        <v>123</v>
      </c>
      <c r="BF29" t="s">
        <v>124</v>
      </c>
      <c r="BG29" t="s">
        <v>125</v>
      </c>
      <c r="BH29" t="s">
        <v>126</v>
      </c>
      <c r="BI29" t="s">
        <v>127</v>
      </c>
      <c r="BJ29" t="s">
        <v>128</v>
      </c>
      <c r="BL29" t="s">
        <v>123</v>
      </c>
      <c r="BM29" t="s">
        <v>124</v>
      </c>
      <c r="BN29" t="s">
        <v>125</v>
      </c>
      <c r="BO29" t="s">
        <v>126</v>
      </c>
      <c r="BP29" t="s">
        <v>127</v>
      </c>
      <c r="BQ29" t="s">
        <v>128</v>
      </c>
      <c r="BS29" t="s">
        <v>123</v>
      </c>
      <c r="BT29" t="s">
        <v>124</v>
      </c>
      <c r="BU29" t="s">
        <v>125</v>
      </c>
      <c r="BV29" t="s">
        <v>126</v>
      </c>
      <c r="BW29" t="s">
        <v>127</v>
      </c>
      <c r="BX29" t="s">
        <v>128</v>
      </c>
      <c r="BZ29" t="s">
        <v>123</v>
      </c>
      <c r="CA29" t="s">
        <v>124</v>
      </c>
      <c r="CB29" t="s">
        <v>125</v>
      </c>
      <c r="CC29" t="s">
        <v>126</v>
      </c>
      <c r="CD29" t="s">
        <v>127</v>
      </c>
      <c r="CE29" t="s">
        <v>128</v>
      </c>
    </row>
    <row r="30" spans="1:83" hidden="1" x14ac:dyDescent="0.2">
      <c r="A30">
        <v>1</v>
      </c>
      <c r="B30" t="s">
        <v>163</v>
      </c>
      <c r="C30">
        <v>0</v>
      </c>
      <c r="D30" t="s">
        <v>164</v>
      </c>
      <c r="E30">
        <v>44592</v>
      </c>
      <c r="F30">
        <v>23762.38</v>
      </c>
      <c r="H30">
        <v>1</v>
      </c>
      <c r="I30" t="s">
        <v>165</v>
      </c>
      <c r="J30" t="s">
        <v>166</v>
      </c>
      <c r="K30" t="s">
        <v>164</v>
      </c>
      <c r="L30">
        <v>44620</v>
      </c>
      <c r="M30">
        <v>24099.439999999999</v>
      </c>
      <c r="O30">
        <v>1</v>
      </c>
      <c r="P30" t="s">
        <v>167</v>
      </c>
      <c r="Q30" t="s">
        <v>168</v>
      </c>
      <c r="R30" t="s">
        <v>164</v>
      </c>
      <c r="S30">
        <v>44651</v>
      </c>
      <c r="T30">
        <v>28983.43</v>
      </c>
      <c r="V30">
        <v>1</v>
      </c>
      <c r="W30" t="s">
        <v>136</v>
      </c>
      <c r="X30">
        <v>0</v>
      </c>
      <c r="Y30" t="s">
        <v>136</v>
      </c>
      <c r="Z30">
        <v>0</v>
      </c>
      <c r="AA30">
        <v>0</v>
      </c>
      <c r="AC30">
        <v>1</v>
      </c>
      <c r="AD30" t="s">
        <v>136</v>
      </c>
      <c r="AE30">
        <v>0</v>
      </c>
      <c r="AF30" t="s">
        <v>136</v>
      </c>
      <c r="AG30">
        <v>0</v>
      </c>
      <c r="AH30">
        <v>0</v>
      </c>
      <c r="AJ30">
        <v>1</v>
      </c>
      <c r="AK30" t="s">
        <v>136</v>
      </c>
      <c r="AL30">
        <v>0</v>
      </c>
      <c r="AM30" t="s">
        <v>136</v>
      </c>
      <c r="AN30">
        <v>0</v>
      </c>
      <c r="AO30">
        <v>0</v>
      </c>
      <c r="AQ30">
        <v>1</v>
      </c>
      <c r="AR30" t="s">
        <v>136</v>
      </c>
      <c r="AS30">
        <v>0</v>
      </c>
      <c r="AT30" t="s">
        <v>136</v>
      </c>
      <c r="AU30">
        <v>0</v>
      </c>
      <c r="AV30">
        <v>0</v>
      </c>
      <c r="AX30">
        <v>1</v>
      </c>
      <c r="AY30" t="s">
        <v>136</v>
      </c>
      <c r="AZ30">
        <v>0</v>
      </c>
      <c r="BA30" t="s">
        <v>136</v>
      </c>
      <c r="BB30">
        <v>0</v>
      </c>
      <c r="BC30">
        <v>0</v>
      </c>
      <c r="BE30">
        <v>1</v>
      </c>
      <c r="BF30" t="s">
        <v>136</v>
      </c>
      <c r="BG30">
        <v>0</v>
      </c>
      <c r="BH30" t="s">
        <v>136</v>
      </c>
      <c r="BI30">
        <v>0</v>
      </c>
      <c r="BJ30">
        <v>0</v>
      </c>
      <c r="BL30">
        <v>1</v>
      </c>
      <c r="BM30" t="s">
        <v>136</v>
      </c>
      <c r="BN30">
        <v>0</v>
      </c>
      <c r="BO30" t="s">
        <v>136</v>
      </c>
      <c r="BP30">
        <v>0</v>
      </c>
      <c r="BQ30">
        <v>0</v>
      </c>
      <c r="BS30">
        <v>1</v>
      </c>
      <c r="BT30" t="s">
        <v>136</v>
      </c>
      <c r="BU30">
        <v>0</v>
      </c>
      <c r="BV30" t="s">
        <v>136</v>
      </c>
      <c r="BW30">
        <v>0</v>
      </c>
      <c r="BX30">
        <v>0</v>
      </c>
      <c r="BZ30">
        <v>1</v>
      </c>
      <c r="CA30" t="s">
        <v>136</v>
      </c>
      <c r="CB30">
        <v>0</v>
      </c>
      <c r="CC30" t="s">
        <v>136</v>
      </c>
      <c r="CD30">
        <v>0</v>
      </c>
      <c r="CE30">
        <v>0</v>
      </c>
    </row>
    <row r="31" spans="1:83" hidden="1" x14ac:dyDescent="0.2"/>
    <row r="32" spans="1:83" hidden="1" x14ac:dyDescent="0.2"/>
    <row r="33" spans="1:83" hidden="1" x14ac:dyDescent="0.2"/>
    <row r="34" spans="1:83" hidden="1" x14ac:dyDescent="0.2">
      <c r="A34" t="s">
        <v>169</v>
      </c>
    </row>
    <row r="35" spans="1:83" hidden="1" x14ac:dyDescent="0.2"/>
    <row r="36" spans="1:83" hidden="1" x14ac:dyDescent="0.2">
      <c r="A36" t="s">
        <v>170</v>
      </c>
      <c r="H36" t="s">
        <v>171</v>
      </c>
      <c r="O36" t="s">
        <v>172</v>
      </c>
      <c r="V36" t="s">
        <v>173</v>
      </c>
      <c r="AC36" t="s">
        <v>174</v>
      </c>
      <c r="AJ36" t="s">
        <v>175</v>
      </c>
      <c r="AQ36" t="s">
        <v>176</v>
      </c>
      <c r="AX36" t="s">
        <v>177</v>
      </c>
      <c r="BE36" t="s">
        <v>178</v>
      </c>
      <c r="BL36" t="s">
        <v>179</v>
      </c>
      <c r="BS36" t="s">
        <v>180</v>
      </c>
      <c r="BZ36" t="s">
        <v>181</v>
      </c>
    </row>
    <row r="37" spans="1:83" hidden="1" x14ac:dyDescent="0.2">
      <c r="A37" t="s">
        <v>123</v>
      </c>
      <c r="B37" t="s">
        <v>124</v>
      </c>
      <c r="C37" t="s">
        <v>125</v>
      </c>
      <c r="D37" t="s">
        <v>126</v>
      </c>
      <c r="E37" t="s">
        <v>127</v>
      </c>
      <c r="F37" t="s">
        <v>128</v>
      </c>
      <c r="H37" t="s">
        <v>123</v>
      </c>
      <c r="I37" t="s">
        <v>124</v>
      </c>
      <c r="J37" t="s">
        <v>125</v>
      </c>
      <c r="K37" t="s">
        <v>126</v>
      </c>
      <c r="L37" t="s">
        <v>127</v>
      </c>
      <c r="M37" t="s">
        <v>128</v>
      </c>
      <c r="O37" t="s">
        <v>123</v>
      </c>
      <c r="P37" t="s">
        <v>124</v>
      </c>
      <c r="Q37" t="s">
        <v>125</v>
      </c>
      <c r="R37" t="s">
        <v>126</v>
      </c>
      <c r="S37" t="s">
        <v>127</v>
      </c>
      <c r="T37" t="s">
        <v>128</v>
      </c>
      <c r="V37" t="s">
        <v>123</v>
      </c>
      <c r="W37" t="s">
        <v>124</v>
      </c>
      <c r="X37" t="s">
        <v>125</v>
      </c>
      <c r="Y37" t="s">
        <v>126</v>
      </c>
      <c r="Z37" t="s">
        <v>127</v>
      </c>
      <c r="AA37" t="s">
        <v>128</v>
      </c>
      <c r="AC37" t="s">
        <v>123</v>
      </c>
      <c r="AD37" t="s">
        <v>124</v>
      </c>
      <c r="AE37" t="s">
        <v>125</v>
      </c>
      <c r="AF37" t="s">
        <v>126</v>
      </c>
      <c r="AG37" t="s">
        <v>127</v>
      </c>
      <c r="AH37" t="s">
        <v>128</v>
      </c>
      <c r="AJ37" t="s">
        <v>123</v>
      </c>
      <c r="AK37" t="s">
        <v>124</v>
      </c>
      <c r="AL37" t="s">
        <v>125</v>
      </c>
      <c r="AM37" t="s">
        <v>126</v>
      </c>
      <c r="AN37" t="s">
        <v>127</v>
      </c>
      <c r="AO37" t="s">
        <v>128</v>
      </c>
      <c r="AQ37" t="s">
        <v>123</v>
      </c>
      <c r="AR37" t="s">
        <v>124</v>
      </c>
      <c r="AS37" t="s">
        <v>125</v>
      </c>
      <c r="AT37" t="s">
        <v>126</v>
      </c>
      <c r="AU37" t="s">
        <v>127</v>
      </c>
      <c r="AV37" t="s">
        <v>128</v>
      </c>
      <c r="AX37" t="s">
        <v>123</v>
      </c>
      <c r="AY37" t="s">
        <v>124</v>
      </c>
      <c r="AZ37" t="s">
        <v>125</v>
      </c>
      <c r="BA37" t="s">
        <v>126</v>
      </c>
      <c r="BB37" t="s">
        <v>127</v>
      </c>
      <c r="BC37" t="s">
        <v>128</v>
      </c>
      <c r="BE37" t="s">
        <v>123</v>
      </c>
      <c r="BF37" t="s">
        <v>124</v>
      </c>
      <c r="BG37" t="s">
        <v>125</v>
      </c>
      <c r="BH37" t="s">
        <v>126</v>
      </c>
      <c r="BI37" t="s">
        <v>127</v>
      </c>
      <c r="BJ37" t="s">
        <v>128</v>
      </c>
      <c r="BL37" t="s">
        <v>123</v>
      </c>
      <c r="BM37" t="s">
        <v>124</v>
      </c>
      <c r="BN37" t="s">
        <v>125</v>
      </c>
      <c r="BO37" t="s">
        <v>126</v>
      </c>
      <c r="BP37" t="s">
        <v>127</v>
      </c>
      <c r="BQ37" t="s">
        <v>128</v>
      </c>
      <c r="BS37" t="s">
        <v>123</v>
      </c>
      <c r="BT37" t="s">
        <v>124</v>
      </c>
      <c r="BU37" t="s">
        <v>125</v>
      </c>
      <c r="BV37" t="s">
        <v>126</v>
      </c>
      <c r="BW37" t="s">
        <v>127</v>
      </c>
      <c r="BX37" t="s">
        <v>128</v>
      </c>
      <c r="BZ37" t="s">
        <v>123</v>
      </c>
      <c r="CA37" t="s">
        <v>124</v>
      </c>
      <c r="CB37" t="s">
        <v>125</v>
      </c>
      <c r="CC37" t="s">
        <v>126</v>
      </c>
      <c r="CD37" t="s">
        <v>127</v>
      </c>
      <c r="CE37" t="s">
        <v>128</v>
      </c>
    </row>
    <row r="38" spans="1:83" hidden="1" x14ac:dyDescent="0.2">
      <c r="A38">
        <v>1</v>
      </c>
      <c r="B38" t="s">
        <v>136</v>
      </c>
      <c r="C38">
        <v>0</v>
      </c>
      <c r="D38" t="s">
        <v>136</v>
      </c>
      <c r="E38">
        <v>0</v>
      </c>
      <c r="F38">
        <v>0</v>
      </c>
      <c r="H38">
        <v>1</v>
      </c>
      <c r="I38" t="s">
        <v>136</v>
      </c>
      <c r="J38">
        <v>0</v>
      </c>
      <c r="K38" t="s">
        <v>136</v>
      </c>
      <c r="L38">
        <v>0</v>
      </c>
      <c r="M38">
        <v>0</v>
      </c>
      <c r="O38">
        <v>1</v>
      </c>
      <c r="P38" t="s">
        <v>136</v>
      </c>
      <c r="Q38">
        <v>0</v>
      </c>
      <c r="R38" t="s">
        <v>136</v>
      </c>
      <c r="S38">
        <v>0</v>
      </c>
      <c r="T38">
        <v>0</v>
      </c>
      <c r="V38">
        <v>1</v>
      </c>
      <c r="W38" t="s">
        <v>136</v>
      </c>
      <c r="X38">
        <v>0</v>
      </c>
      <c r="Y38" t="s">
        <v>136</v>
      </c>
      <c r="Z38">
        <v>0</v>
      </c>
      <c r="AA38">
        <v>0</v>
      </c>
      <c r="AC38">
        <v>1</v>
      </c>
      <c r="AD38" t="s">
        <v>136</v>
      </c>
      <c r="AE38">
        <v>0</v>
      </c>
      <c r="AF38" t="s">
        <v>136</v>
      </c>
      <c r="AG38">
        <v>0</v>
      </c>
      <c r="AH38">
        <v>0</v>
      </c>
      <c r="AJ38">
        <v>1</v>
      </c>
      <c r="AK38" t="s">
        <v>136</v>
      </c>
      <c r="AL38">
        <v>0</v>
      </c>
      <c r="AM38" t="s">
        <v>136</v>
      </c>
      <c r="AN38">
        <v>0</v>
      </c>
      <c r="AO38">
        <v>0</v>
      </c>
      <c r="AQ38">
        <v>1</v>
      </c>
      <c r="AR38" t="s">
        <v>136</v>
      </c>
      <c r="AS38">
        <v>0</v>
      </c>
      <c r="AT38" t="s">
        <v>136</v>
      </c>
      <c r="AU38">
        <v>0</v>
      </c>
      <c r="AV38">
        <v>0</v>
      </c>
      <c r="AX38">
        <v>1</v>
      </c>
      <c r="AY38" t="s">
        <v>136</v>
      </c>
      <c r="AZ38">
        <v>0</v>
      </c>
      <c r="BA38" t="s">
        <v>136</v>
      </c>
      <c r="BB38">
        <v>0</v>
      </c>
      <c r="BC38">
        <v>0</v>
      </c>
      <c r="BE38">
        <v>1</v>
      </c>
      <c r="BF38" t="s">
        <v>136</v>
      </c>
      <c r="BG38">
        <v>0</v>
      </c>
      <c r="BH38" t="s">
        <v>136</v>
      </c>
      <c r="BI38">
        <v>0</v>
      </c>
      <c r="BJ38">
        <v>0</v>
      </c>
      <c r="BL38">
        <v>1</v>
      </c>
      <c r="BM38" t="s">
        <v>136</v>
      </c>
      <c r="BN38">
        <v>0</v>
      </c>
      <c r="BO38" t="s">
        <v>136</v>
      </c>
      <c r="BP38">
        <v>0</v>
      </c>
      <c r="BQ38">
        <v>0</v>
      </c>
      <c r="BS38">
        <v>1</v>
      </c>
      <c r="BT38" t="s">
        <v>136</v>
      </c>
      <c r="BU38">
        <v>0</v>
      </c>
      <c r="BV38" t="s">
        <v>136</v>
      </c>
      <c r="BW38">
        <v>0</v>
      </c>
      <c r="BX38">
        <v>0</v>
      </c>
      <c r="BZ38">
        <v>1</v>
      </c>
      <c r="CA38" t="s">
        <v>136</v>
      </c>
      <c r="CB38">
        <v>0</v>
      </c>
      <c r="CC38" t="s">
        <v>136</v>
      </c>
      <c r="CD38">
        <v>0</v>
      </c>
      <c r="CE38">
        <v>0</v>
      </c>
    </row>
    <row r="39" spans="1:83" hidden="1" x14ac:dyDescent="0.2">
      <c r="A39">
        <v>2</v>
      </c>
      <c r="B39" t="s">
        <v>136</v>
      </c>
      <c r="C39">
        <v>0</v>
      </c>
      <c r="D39" t="s">
        <v>136</v>
      </c>
      <c r="E39">
        <v>0</v>
      </c>
      <c r="F39">
        <v>0</v>
      </c>
      <c r="H39">
        <v>2</v>
      </c>
      <c r="I39" t="s">
        <v>136</v>
      </c>
      <c r="J39">
        <v>0</v>
      </c>
      <c r="K39" t="s">
        <v>136</v>
      </c>
      <c r="L39">
        <v>0</v>
      </c>
      <c r="M39">
        <v>0</v>
      </c>
      <c r="O39">
        <v>2</v>
      </c>
      <c r="P39" t="s">
        <v>136</v>
      </c>
      <c r="Q39">
        <v>0</v>
      </c>
      <c r="R39" t="s">
        <v>136</v>
      </c>
      <c r="S39">
        <v>0</v>
      </c>
      <c r="T39">
        <v>0</v>
      </c>
      <c r="V39">
        <v>2</v>
      </c>
      <c r="W39" t="s">
        <v>136</v>
      </c>
      <c r="X39">
        <v>0</v>
      </c>
      <c r="Y39" t="s">
        <v>136</v>
      </c>
      <c r="Z39">
        <v>0</v>
      </c>
      <c r="AA39">
        <v>0</v>
      </c>
      <c r="AC39">
        <v>2</v>
      </c>
      <c r="AD39" t="s">
        <v>136</v>
      </c>
      <c r="AE39">
        <v>0</v>
      </c>
      <c r="AF39" t="s">
        <v>136</v>
      </c>
      <c r="AG39">
        <v>0</v>
      </c>
      <c r="AH39">
        <v>0</v>
      </c>
      <c r="AJ39">
        <v>2</v>
      </c>
      <c r="AK39" t="s">
        <v>136</v>
      </c>
      <c r="AL39">
        <v>0</v>
      </c>
      <c r="AM39" t="s">
        <v>136</v>
      </c>
      <c r="AN39">
        <v>0</v>
      </c>
      <c r="AO39">
        <v>0</v>
      </c>
      <c r="AQ39">
        <v>2</v>
      </c>
      <c r="AR39" t="s">
        <v>136</v>
      </c>
      <c r="AS39">
        <v>0</v>
      </c>
      <c r="AT39" t="s">
        <v>136</v>
      </c>
      <c r="AU39">
        <v>0</v>
      </c>
      <c r="AV39">
        <v>0</v>
      </c>
      <c r="AX39">
        <v>2</v>
      </c>
      <c r="AY39" t="s">
        <v>136</v>
      </c>
      <c r="AZ39">
        <v>0</v>
      </c>
      <c r="BA39" t="s">
        <v>136</v>
      </c>
      <c r="BB39">
        <v>0</v>
      </c>
      <c r="BC39">
        <v>0</v>
      </c>
      <c r="BE39">
        <v>2</v>
      </c>
      <c r="BF39" t="s">
        <v>136</v>
      </c>
      <c r="BG39">
        <v>0</v>
      </c>
      <c r="BH39" t="s">
        <v>136</v>
      </c>
      <c r="BI39">
        <v>0</v>
      </c>
      <c r="BJ39">
        <v>0</v>
      </c>
      <c r="BL39">
        <v>2</v>
      </c>
      <c r="BM39" t="s">
        <v>136</v>
      </c>
      <c r="BN39">
        <v>0</v>
      </c>
      <c r="BO39" t="s">
        <v>136</v>
      </c>
      <c r="BP39">
        <v>0</v>
      </c>
      <c r="BQ39">
        <v>0</v>
      </c>
      <c r="BS39">
        <v>2</v>
      </c>
      <c r="BT39" t="s">
        <v>136</v>
      </c>
      <c r="BU39">
        <v>0</v>
      </c>
      <c r="BV39" t="s">
        <v>136</v>
      </c>
      <c r="BW39">
        <v>0</v>
      </c>
      <c r="BX39">
        <v>0</v>
      </c>
      <c r="BZ39">
        <v>2</v>
      </c>
      <c r="CA39" t="s">
        <v>136</v>
      </c>
      <c r="CB39">
        <v>0</v>
      </c>
      <c r="CC39" t="s">
        <v>136</v>
      </c>
      <c r="CD39">
        <v>0</v>
      </c>
      <c r="CE39">
        <v>0</v>
      </c>
    </row>
    <row r="40" spans="1:83" hidden="1" x14ac:dyDescent="0.2">
      <c r="A40">
        <v>3</v>
      </c>
      <c r="B40" t="s">
        <v>136</v>
      </c>
      <c r="C40">
        <v>0</v>
      </c>
      <c r="D40" t="s">
        <v>136</v>
      </c>
      <c r="E40">
        <v>0</v>
      </c>
      <c r="F40">
        <v>0</v>
      </c>
      <c r="H40">
        <v>3</v>
      </c>
      <c r="I40" t="s">
        <v>136</v>
      </c>
      <c r="J40">
        <v>0</v>
      </c>
      <c r="K40" t="s">
        <v>136</v>
      </c>
      <c r="L40">
        <v>0</v>
      </c>
      <c r="M40">
        <v>0</v>
      </c>
      <c r="O40">
        <v>3</v>
      </c>
      <c r="P40" t="s">
        <v>136</v>
      </c>
      <c r="Q40">
        <v>0</v>
      </c>
      <c r="R40" t="s">
        <v>136</v>
      </c>
      <c r="S40">
        <v>0</v>
      </c>
      <c r="T40">
        <v>0</v>
      </c>
      <c r="V40">
        <v>3</v>
      </c>
      <c r="W40" t="s">
        <v>136</v>
      </c>
      <c r="X40">
        <v>0</v>
      </c>
      <c r="Y40" t="s">
        <v>136</v>
      </c>
      <c r="Z40">
        <v>0</v>
      </c>
      <c r="AA40">
        <v>0</v>
      </c>
      <c r="AC40">
        <v>3</v>
      </c>
      <c r="AD40" t="s">
        <v>136</v>
      </c>
      <c r="AE40">
        <v>0</v>
      </c>
      <c r="AF40" t="s">
        <v>136</v>
      </c>
      <c r="AG40">
        <v>0</v>
      </c>
      <c r="AH40">
        <v>0</v>
      </c>
      <c r="AJ40">
        <v>3</v>
      </c>
      <c r="AK40" t="s">
        <v>136</v>
      </c>
      <c r="AL40">
        <v>0</v>
      </c>
      <c r="AM40" t="s">
        <v>136</v>
      </c>
      <c r="AN40">
        <v>0</v>
      </c>
      <c r="AO40">
        <v>0</v>
      </c>
      <c r="AQ40">
        <v>3</v>
      </c>
      <c r="AR40" t="s">
        <v>136</v>
      </c>
      <c r="AS40">
        <v>0</v>
      </c>
      <c r="AT40" t="s">
        <v>136</v>
      </c>
      <c r="AU40">
        <v>0</v>
      </c>
      <c r="AV40">
        <v>0</v>
      </c>
      <c r="AX40">
        <v>3</v>
      </c>
      <c r="AY40" t="s">
        <v>136</v>
      </c>
      <c r="AZ40">
        <v>0</v>
      </c>
      <c r="BA40" t="s">
        <v>136</v>
      </c>
      <c r="BB40">
        <v>0</v>
      </c>
      <c r="BC40">
        <v>0</v>
      </c>
      <c r="BE40">
        <v>3</v>
      </c>
      <c r="BF40" t="s">
        <v>136</v>
      </c>
      <c r="BG40">
        <v>0</v>
      </c>
      <c r="BH40" t="s">
        <v>136</v>
      </c>
      <c r="BI40">
        <v>0</v>
      </c>
      <c r="BJ40">
        <v>0</v>
      </c>
      <c r="BL40">
        <v>3</v>
      </c>
      <c r="BM40" t="s">
        <v>136</v>
      </c>
      <c r="BN40">
        <v>0</v>
      </c>
      <c r="BO40" t="s">
        <v>136</v>
      </c>
      <c r="BP40">
        <v>0</v>
      </c>
      <c r="BQ40">
        <v>0</v>
      </c>
      <c r="BS40">
        <v>3</v>
      </c>
      <c r="BT40" t="s">
        <v>136</v>
      </c>
      <c r="BU40">
        <v>0</v>
      </c>
      <c r="BV40" t="s">
        <v>136</v>
      </c>
      <c r="BW40">
        <v>0</v>
      </c>
      <c r="BX40">
        <v>0</v>
      </c>
      <c r="BZ40">
        <v>3</v>
      </c>
      <c r="CA40" t="s">
        <v>136</v>
      </c>
      <c r="CB40">
        <v>0</v>
      </c>
      <c r="CC40" t="s">
        <v>136</v>
      </c>
      <c r="CD40">
        <v>0</v>
      </c>
      <c r="CE40">
        <v>0</v>
      </c>
    </row>
    <row r="41" spans="1:83" hidden="1" x14ac:dyDescent="0.2"/>
    <row r="42" spans="1:83" hidden="1" x14ac:dyDescent="0.2"/>
    <row r="43" spans="1:83" hidden="1" x14ac:dyDescent="0.2"/>
    <row r="44" spans="1:83" hidden="1" x14ac:dyDescent="0.2">
      <c r="A44" t="s">
        <v>182</v>
      </c>
    </row>
    <row r="45" spans="1:83" hidden="1" x14ac:dyDescent="0.2"/>
    <row r="46" spans="1:83" hidden="1" x14ac:dyDescent="0.2">
      <c r="A46" t="s">
        <v>183</v>
      </c>
      <c r="H46" t="s">
        <v>184</v>
      </c>
      <c r="O46" t="s">
        <v>185</v>
      </c>
      <c r="V46" t="s">
        <v>186</v>
      </c>
      <c r="AC46" t="s">
        <v>187</v>
      </c>
      <c r="AJ46" t="s">
        <v>188</v>
      </c>
      <c r="AQ46" t="s">
        <v>189</v>
      </c>
      <c r="AX46" t="s">
        <v>190</v>
      </c>
      <c r="BE46" t="s">
        <v>191</v>
      </c>
      <c r="BL46" t="s">
        <v>192</v>
      </c>
      <c r="BS46" t="s">
        <v>193</v>
      </c>
      <c r="BZ46" t="s">
        <v>194</v>
      </c>
    </row>
    <row r="47" spans="1:83" hidden="1" x14ac:dyDescent="0.2">
      <c r="A47" t="s">
        <v>123</v>
      </c>
      <c r="B47" t="s">
        <v>124</v>
      </c>
      <c r="C47" t="s">
        <v>125</v>
      </c>
      <c r="D47" t="s">
        <v>126</v>
      </c>
      <c r="E47" t="s">
        <v>127</v>
      </c>
      <c r="F47" t="s">
        <v>128</v>
      </c>
      <c r="H47" t="s">
        <v>123</v>
      </c>
      <c r="I47" t="s">
        <v>124</v>
      </c>
      <c r="J47" t="s">
        <v>125</v>
      </c>
      <c r="K47" t="s">
        <v>126</v>
      </c>
      <c r="L47" t="s">
        <v>127</v>
      </c>
      <c r="M47" t="s">
        <v>128</v>
      </c>
      <c r="O47" t="s">
        <v>123</v>
      </c>
      <c r="P47" t="s">
        <v>124</v>
      </c>
      <c r="Q47" t="s">
        <v>125</v>
      </c>
      <c r="R47" t="s">
        <v>126</v>
      </c>
      <c r="S47" t="s">
        <v>127</v>
      </c>
      <c r="T47" t="s">
        <v>128</v>
      </c>
      <c r="V47" t="s">
        <v>123</v>
      </c>
      <c r="W47" t="s">
        <v>124</v>
      </c>
      <c r="X47" t="s">
        <v>125</v>
      </c>
      <c r="Y47" t="s">
        <v>126</v>
      </c>
      <c r="Z47" t="s">
        <v>127</v>
      </c>
      <c r="AA47" t="s">
        <v>128</v>
      </c>
      <c r="AC47" t="s">
        <v>123</v>
      </c>
      <c r="AD47" t="s">
        <v>124</v>
      </c>
      <c r="AE47" t="s">
        <v>125</v>
      </c>
      <c r="AF47" t="s">
        <v>126</v>
      </c>
      <c r="AG47" t="s">
        <v>127</v>
      </c>
      <c r="AH47" t="s">
        <v>128</v>
      </c>
      <c r="AJ47" t="s">
        <v>123</v>
      </c>
      <c r="AK47" t="s">
        <v>124</v>
      </c>
      <c r="AL47" t="s">
        <v>125</v>
      </c>
      <c r="AM47" t="s">
        <v>126</v>
      </c>
      <c r="AN47" t="s">
        <v>127</v>
      </c>
      <c r="AO47" t="s">
        <v>128</v>
      </c>
      <c r="AQ47" t="s">
        <v>123</v>
      </c>
      <c r="AR47" t="s">
        <v>124</v>
      </c>
      <c r="AS47" t="s">
        <v>125</v>
      </c>
      <c r="AT47" t="s">
        <v>126</v>
      </c>
      <c r="AU47" t="s">
        <v>127</v>
      </c>
      <c r="AV47" t="s">
        <v>128</v>
      </c>
      <c r="AX47" t="s">
        <v>123</v>
      </c>
      <c r="AY47" t="s">
        <v>124</v>
      </c>
      <c r="AZ47" t="s">
        <v>125</v>
      </c>
      <c r="BA47" t="s">
        <v>126</v>
      </c>
      <c r="BB47" t="s">
        <v>127</v>
      </c>
      <c r="BC47" t="s">
        <v>128</v>
      </c>
      <c r="BE47" t="s">
        <v>123</v>
      </c>
      <c r="BF47" t="s">
        <v>124</v>
      </c>
      <c r="BG47" t="s">
        <v>125</v>
      </c>
      <c r="BH47" t="s">
        <v>126</v>
      </c>
      <c r="BI47" t="s">
        <v>127</v>
      </c>
      <c r="BJ47" t="s">
        <v>128</v>
      </c>
      <c r="BL47" t="s">
        <v>123</v>
      </c>
      <c r="BM47" t="s">
        <v>124</v>
      </c>
      <c r="BN47" t="s">
        <v>125</v>
      </c>
      <c r="BO47" t="s">
        <v>126</v>
      </c>
      <c r="BP47" t="s">
        <v>127</v>
      </c>
      <c r="BQ47" t="s">
        <v>128</v>
      </c>
      <c r="BS47" t="s">
        <v>123</v>
      </c>
      <c r="BT47" t="s">
        <v>124</v>
      </c>
      <c r="BU47" t="s">
        <v>125</v>
      </c>
      <c r="BV47" t="s">
        <v>126</v>
      </c>
      <c r="BW47" t="s">
        <v>127</v>
      </c>
      <c r="BX47" t="s">
        <v>128</v>
      </c>
      <c r="BZ47" t="s">
        <v>123</v>
      </c>
      <c r="CA47" t="s">
        <v>124</v>
      </c>
      <c r="CB47" t="s">
        <v>125</v>
      </c>
      <c r="CC47" t="s">
        <v>126</v>
      </c>
      <c r="CD47" t="s">
        <v>127</v>
      </c>
      <c r="CE47" t="s">
        <v>128</v>
      </c>
    </row>
    <row r="48" spans="1:83" hidden="1" x14ac:dyDescent="0.2">
      <c r="A48">
        <v>1</v>
      </c>
      <c r="B48" t="s">
        <v>195</v>
      </c>
      <c r="C48" t="s">
        <v>195</v>
      </c>
      <c r="D48" t="s">
        <v>196</v>
      </c>
      <c r="E48">
        <v>44596</v>
      </c>
      <c r="F48">
        <v>302.5</v>
      </c>
      <c r="H48">
        <v>1</v>
      </c>
      <c r="I48" t="s">
        <v>195</v>
      </c>
      <c r="J48" t="s">
        <v>195</v>
      </c>
      <c r="K48" t="s">
        <v>196</v>
      </c>
      <c r="L48">
        <v>44627</v>
      </c>
      <c r="M48">
        <v>223.87</v>
      </c>
      <c r="O48">
        <v>1</v>
      </c>
      <c r="P48" t="s">
        <v>195</v>
      </c>
      <c r="Q48" t="s">
        <v>195</v>
      </c>
      <c r="R48" t="s">
        <v>196</v>
      </c>
      <c r="S48">
        <v>0</v>
      </c>
      <c r="T48">
        <v>80</v>
      </c>
      <c r="V48">
        <v>1</v>
      </c>
      <c r="W48" t="s">
        <v>195</v>
      </c>
      <c r="X48" t="s">
        <v>195</v>
      </c>
      <c r="Y48" t="s">
        <v>196</v>
      </c>
      <c r="Z48">
        <v>0</v>
      </c>
      <c r="AA48">
        <v>0</v>
      </c>
      <c r="AC48">
        <v>1</v>
      </c>
      <c r="AD48" t="s">
        <v>195</v>
      </c>
      <c r="AE48" t="s">
        <v>195</v>
      </c>
      <c r="AF48" t="s">
        <v>196</v>
      </c>
      <c r="AG48">
        <v>0</v>
      </c>
      <c r="AH48">
        <v>0</v>
      </c>
      <c r="AJ48">
        <v>1</v>
      </c>
      <c r="AK48" t="s">
        <v>195</v>
      </c>
      <c r="AL48" t="s">
        <v>195</v>
      </c>
      <c r="AM48" t="s">
        <v>196</v>
      </c>
      <c r="AN48">
        <v>0</v>
      </c>
      <c r="AO48">
        <v>0</v>
      </c>
      <c r="AQ48">
        <v>1</v>
      </c>
      <c r="AR48" t="s">
        <v>195</v>
      </c>
      <c r="AS48" t="s">
        <v>195</v>
      </c>
      <c r="AT48" t="s">
        <v>196</v>
      </c>
      <c r="AU48">
        <v>0</v>
      </c>
      <c r="AV48">
        <v>0</v>
      </c>
      <c r="AX48">
        <v>1</v>
      </c>
      <c r="AY48" t="s">
        <v>195</v>
      </c>
      <c r="AZ48" t="s">
        <v>195</v>
      </c>
      <c r="BA48" t="s">
        <v>196</v>
      </c>
      <c r="BB48">
        <v>0</v>
      </c>
      <c r="BC48">
        <v>0</v>
      </c>
      <c r="BE48">
        <v>1</v>
      </c>
      <c r="BF48" t="s">
        <v>195</v>
      </c>
      <c r="BG48" t="s">
        <v>195</v>
      </c>
      <c r="BH48" t="s">
        <v>196</v>
      </c>
      <c r="BI48">
        <v>0</v>
      </c>
      <c r="BJ48">
        <v>0</v>
      </c>
      <c r="BL48">
        <v>1</v>
      </c>
      <c r="BM48" t="s">
        <v>195</v>
      </c>
      <c r="BN48" t="s">
        <v>195</v>
      </c>
      <c r="BO48" t="s">
        <v>196</v>
      </c>
      <c r="BP48">
        <v>0</v>
      </c>
      <c r="BQ48">
        <v>0</v>
      </c>
      <c r="BS48">
        <v>1</v>
      </c>
      <c r="BT48" t="s">
        <v>195</v>
      </c>
      <c r="BU48" t="s">
        <v>195</v>
      </c>
      <c r="BV48" t="s">
        <v>196</v>
      </c>
      <c r="BW48">
        <v>0</v>
      </c>
      <c r="BX48">
        <v>0</v>
      </c>
      <c r="BZ48">
        <v>1</v>
      </c>
      <c r="CA48" t="s">
        <v>195</v>
      </c>
      <c r="CB48" t="s">
        <v>195</v>
      </c>
      <c r="CC48" t="s">
        <v>196</v>
      </c>
      <c r="CD48">
        <v>0</v>
      </c>
      <c r="CE48">
        <v>0</v>
      </c>
    </row>
    <row r="49" spans="1:83" hidden="1" x14ac:dyDescent="0.2">
      <c r="A49">
        <v>2</v>
      </c>
      <c r="B49" t="s">
        <v>195</v>
      </c>
      <c r="C49" t="s">
        <v>195</v>
      </c>
      <c r="D49" t="s">
        <v>197</v>
      </c>
      <c r="E49">
        <v>44592</v>
      </c>
      <c r="F49">
        <v>5251.55</v>
      </c>
      <c r="H49">
        <v>2</v>
      </c>
      <c r="I49" t="s">
        <v>195</v>
      </c>
      <c r="J49" t="s">
        <v>195</v>
      </c>
      <c r="K49" t="s">
        <v>197</v>
      </c>
      <c r="L49" t="s">
        <v>198</v>
      </c>
      <c r="M49">
        <v>1523.56</v>
      </c>
      <c r="O49">
        <v>2</v>
      </c>
      <c r="P49" t="s">
        <v>195</v>
      </c>
      <c r="Q49" t="s">
        <v>195</v>
      </c>
      <c r="R49" t="s">
        <v>197</v>
      </c>
      <c r="S49">
        <v>44651</v>
      </c>
      <c r="T49">
        <v>940</v>
      </c>
      <c r="V49">
        <v>2</v>
      </c>
      <c r="W49" t="s">
        <v>195</v>
      </c>
      <c r="X49" t="s">
        <v>195</v>
      </c>
      <c r="Y49" t="s">
        <v>197</v>
      </c>
      <c r="Z49">
        <v>0</v>
      </c>
      <c r="AA49">
        <v>0</v>
      </c>
      <c r="AC49">
        <v>2</v>
      </c>
      <c r="AD49" t="s">
        <v>195</v>
      </c>
      <c r="AE49" t="s">
        <v>195</v>
      </c>
      <c r="AF49" t="s">
        <v>197</v>
      </c>
      <c r="AG49">
        <v>0</v>
      </c>
      <c r="AH49">
        <v>0</v>
      </c>
      <c r="AJ49">
        <v>2</v>
      </c>
      <c r="AK49" t="s">
        <v>195</v>
      </c>
      <c r="AL49" t="s">
        <v>195</v>
      </c>
      <c r="AM49" t="s">
        <v>197</v>
      </c>
      <c r="AN49">
        <v>0</v>
      </c>
      <c r="AO49">
        <v>0</v>
      </c>
      <c r="AQ49">
        <v>2</v>
      </c>
      <c r="AR49" t="s">
        <v>195</v>
      </c>
      <c r="AS49" t="s">
        <v>195</v>
      </c>
      <c r="AT49" t="s">
        <v>197</v>
      </c>
      <c r="AU49">
        <v>0</v>
      </c>
      <c r="AV49">
        <v>0</v>
      </c>
      <c r="AX49">
        <v>2</v>
      </c>
      <c r="AY49" t="s">
        <v>195</v>
      </c>
      <c r="AZ49" t="s">
        <v>195</v>
      </c>
      <c r="BA49" t="s">
        <v>197</v>
      </c>
      <c r="BB49">
        <v>0</v>
      </c>
      <c r="BC49">
        <v>0</v>
      </c>
      <c r="BE49">
        <v>2</v>
      </c>
      <c r="BF49" t="s">
        <v>195</v>
      </c>
      <c r="BG49" t="s">
        <v>195</v>
      </c>
      <c r="BH49" t="s">
        <v>197</v>
      </c>
      <c r="BI49">
        <v>0</v>
      </c>
      <c r="BJ49">
        <v>0</v>
      </c>
      <c r="BL49">
        <v>2</v>
      </c>
      <c r="BM49" t="s">
        <v>195</v>
      </c>
      <c r="BN49" t="s">
        <v>195</v>
      </c>
      <c r="BO49" t="s">
        <v>197</v>
      </c>
      <c r="BP49">
        <v>0</v>
      </c>
      <c r="BQ49">
        <v>0</v>
      </c>
      <c r="BS49">
        <v>2</v>
      </c>
      <c r="BT49" t="s">
        <v>195</v>
      </c>
      <c r="BU49" t="s">
        <v>195</v>
      </c>
      <c r="BV49" t="s">
        <v>197</v>
      </c>
      <c r="BW49">
        <v>0</v>
      </c>
      <c r="BX49">
        <v>0</v>
      </c>
      <c r="BZ49">
        <v>2</v>
      </c>
      <c r="CA49" t="s">
        <v>195</v>
      </c>
      <c r="CB49" t="s">
        <v>195</v>
      </c>
      <c r="CC49" t="s">
        <v>197</v>
      </c>
      <c r="CD49">
        <v>0</v>
      </c>
      <c r="CE49">
        <v>0</v>
      </c>
    </row>
    <row r="50" spans="1:83" hidden="1" x14ac:dyDescent="0.2"/>
    <row r="52" spans="1:83" ht="15" x14ac:dyDescent="0.25">
      <c r="A52" s="23" t="s">
        <v>199</v>
      </c>
    </row>
    <row r="53" spans="1:83" ht="15" x14ac:dyDescent="0.25">
      <c r="A53" s="23"/>
      <c r="B53" s="23" t="s">
        <v>24</v>
      </c>
      <c r="C53" s="23" t="s">
        <v>25</v>
      </c>
      <c r="D53" s="23" t="s">
        <v>26</v>
      </c>
      <c r="E53" s="23" t="s">
        <v>27</v>
      </c>
      <c r="F53" s="23" t="s">
        <v>28</v>
      </c>
      <c r="G53" s="23" t="s">
        <v>29</v>
      </c>
      <c r="H53" s="23" t="s">
        <v>30</v>
      </c>
      <c r="I53" s="23" t="s">
        <v>31</v>
      </c>
      <c r="J53" s="23" t="s">
        <v>32</v>
      </c>
      <c r="K53" s="23" t="s">
        <v>33</v>
      </c>
      <c r="L53" s="23" t="s">
        <v>34</v>
      </c>
      <c r="M53" s="23" t="s">
        <v>35</v>
      </c>
    </row>
    <row r="54" spans="1:83" ht="15" x14ac:dyDescent="0.25">
      <c r="A54" s="23" t="s">
        <v>200</v>
      </c>
      <c r="B54">
        <v>23762.38</v>
      </c>
      <c r="C54">
        <v>24099.439999999999</v>
      </c>
      <c r="D54">
        <v>28983.43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83" ht="15" x14ac:dyDescent="0.25">
      <c r="A55" s="23"/>
      <c r="B55" s="23" t="s">
        <v>201</v>
      </c>
      <c r="D55">
        <v>76845.25</v>
      </c>
      <c r="E55" s="23" t="s">
        <v>36</v>
      </c>
      <c r="G55">
        <v>76845.25</v>
      </c>
      <c r="H55" s="23" t="s">
        <v>37</v>
      </c>
      <c r="J55">
        <v>76845.25</v>
      </c>
      <c r="K55" s="23" t="s">
        <v>38</v>
      </c>
      <c r="M55">
        <v>76845.25</v>
      </c>
    </row>
    <row r="56" spans="1:83" ht="15" x14ac:dyDescent="0.25">
      <c r="A56" s="23"/>
    </row>
    <row r="57" spans="1:83" ht="15" x14ac:dyDescent="0.25">
      <c r="A57" s="23" t="s">
        <v>202</v>
      </c>
      <c r="B57">
        <v>120.08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83" ht="15" x14ac:dyDescent="0.25">
      <c r="A58" s="23"/>
      <c r="B58" s="23" t="s">
        <v>201</v>
      </c>
      <c r="D58">
        <v>120.08</v>
      </c>
      <c r="E58" s="23" t="s">
        <v>36</v>
      </c>
      <c r="G58">
        <v>120.08</v>
      </c>
      <c r="H58" s="23" t="s">
        <v>37</v>
      </c>
      <c r="J58">
        <v>120.08</v>
      </c>
      <c r="K58" s="23" t="s">
        <v>38</v>
      </c>
      <c r="M58">
        <v>120.08</v>
      </c>
    </row>
    <row r="59" spans="1:83" ht="15" x14ac:dyDescent="0.25">
      <c r="A59" s="23"/>
    </row>
    <row r="60" spans="1:83" ht="15" x14ac:dyDescent="0.25">
      <c r="A60" s="23" t="s">
        <v>203</v>
      </c>
      <c r="B60">
        <v>19854.05</v>
      </c>
      <c r="C60">
        <v>1997.43</v>
      </c>
      <c r="D60">
        <v>1270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83" ht="15" x14ac:dyDescent="0.25">
      <c r="A61" s="23"/>
      <c r="B61" s="23" t="s">
        <v>201</v>
      </c>
      <c r="D61">
        <v>23121.48</v>
      </c>
      <c r="E61" s="23" t="s">
        <v>36</v>
      </c>
      <c r="G61">
        <v>23121.48</v>
      </c>
      <c r="H61" s="23" t="s">
        <v>37</v>
      </c>
      <c r="J61">
        <v>23121.48</v>
      </c>
      <c r="K61" s="23" t="s">
        <v>38</v>
      </c>
      <c r="M61">
        <v>23121.48</v>
      </c>
    </row>
    <row r="62" spans="1:83" ht="15" x14ac:dyDescent="0.25">
      <c r="A62" s="23"/>
    </row>
    <row r="63" spans="1:83" ht="15" x14ac:dyDescent="0.25">
      <c r="A63" s="23" t="s">
        <v>204</v>
      </c>
      <c r="B63">
        <v>0</v>
      </c>
      <c r="C63">
        <v>1088.26</v>
      </c>
      <c r="D63">
        <v>729.58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83" ht="15" x14ac:dyDescent="0.25">
      <c r="A64" s="23"/>
      <c r="B64" s="23" t="s">
        <v>201</v>
      </c>
      <c r="D64">
        <v>1817.84</v>
      </c>
      <c r="E64" s="23" t="s">
        <v>36</v>
      </c>
      <c r="G64">
        <v>1817.84</v>
      </c>
      <c r="H64" s="23" t="s">
        <v>37</v>
      </c>
      <c r="J64">
        <v>1817.84</v>
      </c>
      <c r="K64" s="23" t="s">
        <v>38</v>
      </c>
      <c r="M64">
        <v>1817.84</v>
      </c>
    </row>
    <row r="65" spans="1:13" ht="15" x14ac:dyDescent="0.25">
      <c r="A65" s="23"/>
    </row>
    <row r="66" spans="1:13" ht="15" x14ac:dyDescent="0.25">
      <c r="A66" s="23" t="s">
        <v>205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</row>
    <row r="67" spans="1:13" ht="15" x14ac:dyDescent="0.25">
      <c r="A67" s="23"/>
      <c r="B67" s="23" t="s">
        <v>201</v>
      </c>
      <c r="D67">
        <v>0</v>
      </c>
      <c r="E67" s="23" t="s">
        <v>36</v>
      </c>
      <c r="G67">
        <v>0</v>
      </c>
      <c r="H67" s="23" t="s">
        <v>37</v>
      </c>
      <c r="J67">
        <v>0</v>
      </c>
      <c r="K67" s="23" t="s">
        <v>38</v>
      </c>
      <c r="M67">
        <v>0</v>
      </c>
    </row>
    <row r="68" spans="1:13" ht="15" x14ac:dyDescent="0.25">
      <c r="A68" s="23"/>
    </row>
    <row r="69" spans="1:13" ht="15" x14ac:dyDescent="0.25">
      <c r="A69" s="23" t="s">
        <v>206</v>
      </c>
      <c r="B69" s="23" t="s">
        <v>207</v>
      </c>
      <c r="E69" s="23" t="s">
        <v>208</v>
      </c>
      <c r="H69" s="23" t="s">
        <v>209</v>
      </c>
      <c r="K69" s="23" t="s">
        <v>210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e c 9 c 5 1 7 - 5 b 9 4 - 4 2 e e - 9 e 2 3 - 6 4 1 4 2 d 5 0 e 3 0 9 "   x m l n s = " h t t p : / / s c h e m a s . m i c r o s o f t . c o m / D a t a M a s h u p " > A A A A A E k F A A B Q S w M E F A A C A A g A G W W N V E i O z 8 W l A A A A 9 g A A A B I A H A B D b 2 5 m a W c v U G F j a 2 F n Z S 5 4 b W w g o h g A K K A U A A A A A A A A A A A A A A A A A A A A A A A A A A A A h Y + x D o I w G I R f h X S n L c X B k J + S 6 C q J 0 c S 4 N q V C I x R C i + X d H H w k X 0 G M o m 6 O d / d d c n e / 3 i A b m z q 4 q N 7 q 1 q Q o w h Q F y s i 2 0 K Z M 0 e B O 4 R J l H L Z C n k W p g g k 2 N h m t T l H l X J c Q 4 r 3 H P s Z t X x J G a U S O + W Y v K 9 W I U B v r h J E K f V r F / x b i c H i N 4 Q x H N M Y L x j A F M p u Q a / M F 2 L T 3 m f 6 Y s B 5 q N / S K d y 5 c 7 Y D M E s j 7 A 3 8 A U E s D B B Q A A g A I A B l l j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Z Y 1 U a K 6 E q E I C A A D / C Q A A E w A c A E Z v c m 1 1 b G F z L 1 N l Y 3 R p b 2 4 x L m 0 g o h g A K K A U A A A A A A A A A A A A A A A A A A A A A A A A A A A A j Z b R b t o w G I X v k X g H K 7 s B K U L E S e x U F R d R A t q 0 r k w Q a R c E I U N c E d X E V W I m K s T V L v Y o e x B e b A G 6 d u 1 y q n E T 6 d g / x 5 / P / w c q u T K 5 L s j 0 8 n S u 2 6 1 2 q 1 q L U m b k g x W H 8 X h K R l / i K C S d 2 + O P M Q l v k u E k n H Q t M i B K m n a L 1 J + R L o y s h e F u J V X v m y 7 v l 1 r f d 0 a 5 k r 3 o t F a Y q m O l a S Y y X a W V L P N V m k l R m n y x u N t k K 5 H 2 H R J O J s M o j M P j z 9 o n j c a 3 y W R 8 M y T x 8 M 0 K 7 V P 6 W i J / N i / O J + 3 t V L W z u j Y p t k r Z x J R b 2 b U v B 3 2 P a D F d S 2 l O X G e c / e y T k Z v B e 1 d g f 8 6 L b G B d 6 u a H W S y M m D 8 7 R W I p j 7 + E W u u K f C 3 1 R n / P a / r T 9 y d i W V / M W T P y o x S Z L K v O f x z N J r O n o l C p 6 U o o U V a D E 9 7 8 h S / J H z Q J l Z F l f d c v Z k k p i u p O l 5 t I q + 2 m S B 4 f 5 M k S n N H e 7 6 3 L R q c 2 N f V m I o r H g 0 3 2 V u + t c N n n N s t e s + w 3 y 6 x Z 5 s 1 y 0 C x f N c t O H + j / E D 7 p F O i A 1 A G o D m B 1 n m G N 3 J m / F w C u E 6 A C Q E w B M Q X E F B B T F x h T g E x 9 V A A C p g C Z g o g p I H b 7 w N g F y C 5 F B S B l F y C 7 I G U X E L s c G Q N k 9 w o U e C B l D y B 7 I G U P T b C H j A G y h x r b A y l 7 A N k D K f u A 2 H e A s Q + Q f d T Y P n p t A W Q f p O w D Y h + N s g + Q G W p s B l J m A J m B l B k g Z m i U G U B m q L E Z S J k B Z A 5 S 5 o C Y o 1 H m A J m j x u Y g Z Y 5 + n k D K H B B z N M o B Q A 5 Q Y w c g 5 e A V 8 q H b b u V F 8 / + D 6 9 9 Q S w E C L Q A U A A I A C A A Z Z Y 1 U S I 7 P x a U A A A D 2 A A A A E g A A A A A A A A A A A A A A A A A A A A A A Q 2 9 u Z m l n L 1 B h Y 2 t h Z 2 U u e G 1 s U E s B A i 0 A F A A C A A g A G W W N V A / K 6 a u k A A A A 6 Q A A A B M A A A A A A A A A A A A A A A A A 8 Q A A A F t D b 2 5 0 Z W 5 0 X 1 R 5 c G V z X S 5 4 b W x Q S w E C L Q A U A A I A C A A Z Z Y 1 U a K 6 E q E I C A A D / C Q A A E w A A A A A A A A A A A A A A A A D i A Q A A R m 9 y b X V s Y X M v U 2 V j d G l v b j E u b V B L B Q Y A A A A A A w A D A M I A A A B x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E Q Q A A A A A A A K J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Q U R P U y U y M E Z N R E N B J T I w K E 4 l Q z M l O D N P J T I w Q U x U R V J B U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V G F y Z 2 V 0 I i B W Y W x 1 Z T 0 i c 0 R B R E 9 T X 0 Z N R E N B X 1 9 O w 4 N P X 0 F M V E V S Q V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N U M T U 6 N D A 6 N T A u M D I 4 O D Y 4 M V o i I C 8 + P E V u d H J 5 I F R 5 c G U 9 I k Z p b G x D b 2 x 1 b W 5 U e X B l c y I g V m F s d W U 9 I n N B Q U F B Q U F B Q U F B Q U F B Q U F B Q U F B Q U J n Q U d B Q U F B Q U F Z Q U J n Q U F B Q U F H Q U F Z Q U F B Q U F C Z 0 F H Q U F B Q U F B W U F C Z 0 F B Q U F B R 0 F B W U F B Q U F B Q m d B R 0 F B Q U F B Q V l B Q m d B Q U F B Q U d B Q V l B Q U F B Q U J n Q U d B Q U E 9 I i A v P j x F b n R y e S B U e X B l P S J G a W x s Q 2 9 s d W 1 u T m F t Z X M i I F Z h b H V l P S J z W y Z x d W 9 0 O 0 N v b H V t b j E m c X V v d D s s J n F 1 b 3 Q 7 L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L C Z x d W 9 0 O 0 N v b H V t b j Y 5 J n F 1 b 3 Q 7 L C Z x d W 9 0 O 0 N v b H V t b j c w J n F 1 b 3 Q 7 L C Z x d W 9 0 O 0 N v b H V t b j c x J n F 1 b 3 Q 7 L C Z x d W 9 0 O 0 N v b H V t b j c y J n F 1 b 3 Q 7 L C Z x d W 9 0 O 0 N v b H V t b j c z J n F 1 b 3 Q 7 L C Z x d W 9 0 O 0 N v b H V t b j c 0 J n F 1 b 3 Q 7 L C Z x d W 9 0 O 0 N v b H V t b j c 1 J n F 1 b 3 Q 7 L C Z x d W 9 0 O 0 N v b H V t b j c 2 J n F 1 b 3 Q 7 L C Z x d W 9 0 O 0 N v b H V t b j c 3 J n F 1 b 3 Q 7 L C Z x d W 9 0 O 0 N v b H V t b j c 4 J n F 1 b 3 Q 7 L C Z x d W 9 0 O 0 N v b H V t b j c 5 J n F 1 b 3 Q 7 L C Z x d W 9 0 O 0 N v b H V t b j g w J n F 1 b 3 Q 7 L C Z x d W 9 0 O 0 N v b H V t b j g x J n F 1 b 3 Q 7 L C Z x d W 9 0 O 0 N v b H V t b j g y J n F 1 b 3 Q 7 L C Z x d W 9 0 O 0 N v b H V t b j g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D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B R E 9 T I E Z N R E N B I C h O w 4 N P I E F M V E V S Q V I p L 1 R p c G 8 g Q W x 0 Z X J h Z G 8 u e 0 N v b H V t b j E s M H 0 m c X V v d D s s J n F 1 b 3 Q 7 U 2 V j d G l v b j E v R E F E T 1 M g R k 1 E Q 0 E g K E 7 D g 0 8 g Q U x U R V J B U i k v V G l w b y B B b H R l c m F k b y 5 7 L i w x f S Z x d W 9 0 O y w m c X V v d D t T Z W N 0 a W 9 u M S 9 E Q U R P U y B G T U R D Q S A o T s O D T y B B T F R F U k F S K S 9 U a X B v I E F s d G V y Y W R v L n t D b 2 x 1 b W 4 z L D J 9 J n F 1 b 3 Q 7 L C Z x d W 9 0 O 1 N l Y 3 R p b 2 4 x L 0 R B R E 9 T I E Z N R E N B I C h O w 4 N P I E F M V E V S Q V I p L 1 R p c G 8 g Q W x 0 Z X J h Z G 8 u e 0 N v b H V t b j Q s M 3 0 m c X V v d D s s J n F 1 b 3 Q 7 U 2 V j d G l v b j E v R E F E T 1 M g R k 1 E Q 0 E g K E 7 D g 0 8 g Q U x U R V J B U i k v V G l w b y B B b H R l c m F k b y 5 7 Q 2 9 s d W 1 u N S w 0 f S Z x d W 9 0 O y w m c X V v d D t T Z W N 0 a W 9 u M S 9 E Q U R P U y B G T U R D Q S A o T s O D T y B B T F R F U k F S K S 9 U a X B v I E F s d G V y Y W R v L n t D b 2 x 1 b W 4 2 L D V 9 J n F 1 b 3 Q 7 L C Z x d W 9 0 O 1 N l Y 3 R p b 2 4 x L 0 R B R E 9 T I E Z N R E N B I C h O w 4 N P I E F M V E V S Q V I p L 1 R p c G 8 g Q W x 0 Z X J h Z G 8 u e 0 N v b H V t b j c s N n 0 m c X V v d D s s J n F 1 b 3 Q 7 U 2 V j d G l v b j E v R E F E T 1 M g R k 1 E Q 0 E g K E 7 D g 0 8 g Q U x U R V J B U i k v V G l w b y B B b H R l c m F k b y 5 7 Q 2 9 s d W 1 u O C w 3 f S Z x d W 9 0 O y w m c X V v d D t T Z W N 0 a W 9 u M S 9 E Q U R P U y B G T U R D Q S A o T s O D T y B B T F R F U k F S K S 9 U a X B v I E F s d G V y Y W R v L n t D b 2 x 1 b W 4 5 L D h 9 J n F 1 b 3 Q 7 L C Z x d W 9 0 O 1 N l Y 3 R p b 2 4 x L 0 R B R E 9 T I E Z N R E N B I C h O w 4 N P I E F M V E V S Q V I p L 1 R p c G 8 g Q W x 0 Z X J h Z G 8 u e 0 N v b H V t b j E w L D l 9 J n F 1 b 3 Q 7 L C Z x d W 9 0 O 1 N l Y 3 R p b 2 4 x L 0 R B R E 9 T I E Z N R E N B I C h O w 4 N P I E F M V E V S Q V I p L 1 R p c G 8 g Q W x 0 Z X J h Z G 8 u e 0 N v b H V t b j E x L D E w f S Z x d W 9 0 O y w m c X V v d D t T Z W N 0 a W 9 u M S 9 E Q U R P U y B G T U R D Q S A o T s O D T y B B T F R F U k F S K S 9 U a X B v I E F s d G V y Y W R v L n t D b 2 x 1 b W 4 x M i w x M X 0 m c X V v d D s s J n F 1 b 3 Q 7 U 2 V j d G l v b j E v R E F E T 1 M g R k 1 E Q 0 E g K E 7 D g 0 8 g Q U x U R V J B U i k v V G l w b y B B b H R l c m F k b y 5 7 Q 2 9 s d W 1 u M T M s M T J 9 J n F 1 b 3 Q 7 L C Z x d W 9 0 O 1 N l Y 3 R p b 2 4 x L 0 R B R E 9 T I E Z N R E N B I C h O w 4 N P I E F M V E V S Q V I p L 1 R p c G 8 g Q W x 0 Z X J h Z G 8 u e 0 N v b H V t b j E 0 L D E z f S Z x d W 9 0 O y w m c X V v d D t T Z W N 0 a W 9 u M S 9 E Q U R P U y B G T U R D Q S A o T s O D T y B B T F R F U k F S K S 9 U a X B v I E F s d G V y Y W R v L n t D b 2 x 1 b W 4 x N S w x N H 0 m c X V v d D s s J n F 1 b 3 Q 7 U 2 V j d G l v b j E v R E F E T 1 M g R k 1 E Q 0 E g K E 7 D g 0 8 g Q U x U R V J B U i k v V G l w b y B B b H R l c m F k b y 5 7 Q 2 9 s d W 1 u M T Y s M T V 9 J n F 1 b 3 Q 7 L C Z x d W 9 0 O 1 N l Y 3 R p b 2 4 x L 0 R B R E 9 T I E Z N R E N B I C h O w 4 N P I E F M V E V S Q V I p L 1 R p c G 8 g Q W x 0 Z X J h Z G 8 u e 0 N v b H V t b j E 3 L D E 2 f S Z x d W 9 0 O y w m c X V v d D t T Z W N 0 a W 9 u M S 9 E Q U R P U y B G T U R D Q S A o T s O D T y B B T F R F U k F S K S 9 U a X B v I E F s d G V y Y W R v L n t D b 2 x 1 b W 4 x O C w x N 3 0 m c X V v d D s s J n F 1 b 3 Q 7 U 2 V j d G l v b j E v R E F E T 1 M g R k 1 E Q 0 E g K E 7 D g 0 8 g Q U x U R V J B U i k v V G l w b y B B b H R l c m F k b y 5 7 Q 2 9 s d W 1 u M T k s M T h 9 J n F 1 b 3 Q 7 L C Z x d W 9 0 O 1 N l Y 3 R p b 2 4 x L 0 R B R E 9 T I E Z N R E N B I C h O w 4 N P I E F M V E V S Q V I p L 1 R p c G 8 g Q W x 0 Z X J h Z G 8 u e 0 N v b H V t b j I w L D E 5 f S Z x d W 9 0 O y w m c X V v d D t T Z W N 0 a W 9 u M S 9 E Q U R P U y B G T U R D Q S A o T s O D T y B B T F R F U k F S K S 9 U a X B v I E F s d G V y Y W R v L n t D b 2 x 1 b W 4 y M S w y M H 0 m c X V v d D s s J n F 1 b 3 Q 7 U 2 V j d G l v b j E v R E F E T 1 M g R k 1 E Q 0 E g K E 7 D g 0 8 g Q U x U R V J B U i k v V G l w b y B B b H R l c m F k b y 5 7 Q 2 9 s d W 1 u M j I s M j F 9 J n F 1 b 3 Q 7 L C Z x d W 9 0 O 1 N l Y 3 R p b 2 4 x L 0 R B R E 9 T I E Z N R E N B I C h O w 4 N P I E F M V E V S Q V I p L 1 R p c G 8 g Q W x 0 Z X J h Z G 8 u e 0 N v b H V t b j I z L D I y f S Z x d W 9 0 O y w m c X V v d D t T Z W N 0 a W 9 u M S 9 E Q U R P U y B G T U R D Q S A o T s O D T y B B T F R F U k F S K S 9 U a X B v I E F s d G V y Y W R v L n t D b 2 x 1 b W 4 y N C w y M 3 0 m c X V v d D s s J n F 1 b 3 Q 7 U 2 V j d G l v b j E v R E F E T 1 M g R k 1 E Q 0 E g K E 7 D g 0 8 g Q U x U R V J B U i k v V G l w b y B B b H R l c m F k b y 5 7 Q 2 9 s d W 1 u M j U s M j R 9 J n F 1 b 3 Q 7 L C Z x d W 9 0 O 1 N l Y 3 R p b 2 4 x L 0 R B R E 9 T I E Z N R E N B I C h O w 4 N P I E F M V E V S Q V I p L 1 R p c G 8 g Q W x 0 Z X J h Z G 8 u e 0 N v b H V t b j I 2 L D I 1 f S Z x d W 9 0 O y w m c X V v d D t T Z W N 0 a W 9 u M S 9 E Q U R P U y B G T U R D Q S A o T s O D T y B B T F R F U k F S K S 9 U a X B v I E F s d G V y Y W R v L n t D b 2 x 1 b W 4 y N y w y N n 0 m c X V v d D s s J n F 1 b 3 Q 7 U 2 V j d G l v b j E v R E F E T 1 M g R k 1 E Q 0 E g K E 7 D g 0 8 g Q U x U R V J B U i k v V G l w b y B B b H R l c m F k b y 5 7 Q 2 9 s d W 1 u M j g s M j d 9 J n F 1 b 3 Q 7 L C Z x d W 9 0 O 1 N l Y 3 R p b 2 4 x L 0 R B R E 9 T I E Z N R E N B I C h O w 4 N P I E F M V E V S Q V I p L 1 R p c G 8 g Q W x 0 Z X J h Z G 8 u e 0 N v b H V t b j I 5 L D I 4 f S Z x d W 9 0 O y w m c X V v d D t T Z W N 0 a W 9 u M S 9 E Q U R P U y B G T U R D Q S A o T s O D T y B B T F R F U k F S K S 9 U a X B v I E F s d G V y Y W R v L n t D b 2 x 1 b W 4 z M C w y O X 0 m c X V v d D s s J n F 1 b 3 Q 7 U 2 V j d G l v b j E v R E F E T 1 M g R k 1 E Q 0 E g K E 7 D g 0 8 g Q U x U R V J B U i k v V G l w b y B B b H R l c m F k b y 5 7 Q 2 9 s d W 1 u M z E s M z B 9 J n F 1 b 3 Q 7 L C Z x d W 9 0 O 1 N l Y 3 R p b 2 4 x L 0 R B R E 9 T I E Z N R E N B I C h O w 4 N P I E F M V E V S Q V I p L 1 R p c G 8 g Q W x 0 Z X J h Z G 8 u e 0 N v b H V t b j M y L D M x f S Z x d W 9 0 O y w m c X V v d D t T Z W N 0 a W 9 u M S 9 E Q U R P U y B G T U R D Q S A o T s O D T y B B T F R F U k F S K S 9 U a X B v I E F s d G V y Y W R v L n t D b 2 x 1 b W 4 z M y w z M n 0 m c X V v d D s s J n F 1 b 3 Q 7 U 2 V j d G l v b j E v R E F E T 1 M g R k 1 E Q 0 E g K E 7 D g 0 8 g Q U x U R V J B U i k v V G l w b y B B b H R l c m F k b y 5 7 Q 2 9 s d W 1 u M z Q s M z N 9 J n F 1 b 3 Q 7 L C Z x d W 9 0 O 1 N l Y 3 R p b 2 4 x L 0 R B R E 9 T I E Z N R E N B I C h O w 4 N P I E F M V E V S Q V I p L 1 R p c G 8 g Q W x 0 Z X J h Z G 8 u e 0 N v b H V t b j M 1 L D M 0 f S Z x d W 9 0 O y w m c X V v d D t T Z W N 0 a W 9 u M S 9 E Q U R P U y B G T U R D Q S A o T s O D T y B B T F R F U k F S K S 9 U a X B v I E F s d G V y Y W R v L n t D b 2 x 1 b W 4 z N i w z N X 0 m c X V v d D s s J n F 1 b 3 Q 7 U 2 V j d G l v b j E v R E F E T 1 M g R k 1 E Q 0 E g K E 7 D g 0 8 g Q U x U R V J B U i k v V G l w b y B B b H R l c m F k b y 5 7 Q 2 9 s d W 1 u M z c s M z Z 9 J n F 1 b 3 Q 7 L C Z x d W 9 0 O 1 N l Y 3 R p b 2 4 x L 0 R B R E 9 T I E Z N R E N B I C h O w 4 N P I E F M V E V S Q V I p L 1 R p c G 8 g Q W x 0 Z X J h Z G 8 u e 0 N v b H V t b j M 4 L D M 3 f S Z x d W 9 0 O y w m c X V v d D t T Z W N 0 a W 9 u M S 9 E Q U R P U y B G T U R D Q S A o T s O D T y B B T F R F U k F S K S 9 U a X B v I E F s d G V y Y W R v L n t D b 2 x 1 b W 4 z O S w z O H 0 m c X V v d D s s J n F 1 b 3 Q 7 U 2 V j d G l v b j E v R E F E T 1 M g R k 1 E Q 0 E g K E 7 D g 0 8 g Q U x U R V J B U i k v V G l w b y B B b H R l c m F k b y 5 7 Q 2 9 s d W 1 u N D A s M z l 9 J n F 1 b 3 Q 7 L C Z x d W 9 0 O 1 N l Y 3 R p b 2 4 x L 0 R B R E 9 T I E Z N R E N B I C h O w 4 N P I E F M V E V S Q V I p L 1 R p c G 8 g Q W x 0 Z X J h Z G 8 u e 0 N v b H V t b j Q x L D Q w f S Z x d W 9 0 O y w m c X V v d D t T Z W N 0 a W 9 u M S 9 E Q U R P U y B G T U R D Q S A o T s O D T y B B T F R F U k F S K S 9 U a X B v I E F s d G V y Y W R v L n t D b 2 x 1 b W 4 0 M i w 0 M X 0 m c X V v d D s s J n F 1 b 3 Q 7 U 2 V j d G l v b j E v R E F E T 1 M g R k 1 E Q 0 E g K E 7 D g 0 8 g Q U x U R V J B U i k v V G l w b y B B b H R l c m F k b y 5 7 Q 2 9 s d W 1 u N D M s N D J 9 J n F 1 b 3 Q 7 L C Z x d W 9 0 O 1 N l Y 3 R p b 2 4 x L 0 R B R E 9 T I E Z N R E N B I C h O w 4 N P I E F M V E V S Q V I p L 1 R p c G 8 g Q W x 0 Z X J h Z G 8 u e 0 N v b H V t b j Q 0 L D Q z f S Z x d W 9 0 O y w m c X V v d D t T Z W N 0 a W 9 u M S 9 E Q U R P U y B G T U R D Q S A o T s O D T y B B T F R F U k F S K S 9 U a X B v I E F s d G V y Y W R v L n t D b 2 x 1 b W 4 0 N S w 0 N H 0 m c X V v d D s s J n F 1 b 3 Q 7 U 2 V j d G l v b j E v R E F E T 1 M g R k 1 E Q 0 E g K E 7 D g 0 8 g Q U x U R V J B U i k v V G l w b y B B b H R l c m F k b y 5 7 Q 2 9 s d W 1 u N D Y s N D V 9 J n F 1 b 3 Q 7 L C Z x d W 9 0 O 1 N l Y 3 R p b 2 4 x L 0 R B R E 9 T I E Z N R E N B I C h O w 4 N P I E F M V E V S Q V I p L 1 R p c G 8 g Q W x 0 Z X J h Z G 8 u e 0 N v b H V t b j Q 3 L D Q 2 f S Z x d W 9 0 O y w m c X V v d D t T Z W N 0 a W 9 u M S 9 E Q U R P U y B G T U R D Q S A o T s O D T y B B T F R F U k F S K S 9 U a X B v I E F s d G V y Y W R v L n t D b 2 x 1 b W 4 0 O C w 0 N 3 0 m c X V v d D s s J n F 1 b 3 Q 7 U 2 V j d G l v b j E v R E F E T 1 M g R k 1 E Q 0 E g K E 7 D g 0 8 g Q U x U R V J B U i k v V G l w b y B B b H R l c m F k b y 5 7 Q 2 9 s d W 1 u N D k s N D h 9 J n F 1 b 3 Q 7 L C Z x d W 9 0 O 1 N l Y 3 R p b 2 4 x L 0 R B R E 9 T I E Z N R E N B I C h O w 4 N P I E F M V E V S Q V I p L 1 R p c G 8 g Q W x 0 Z X J h Z G 8 u e 0 N v b H V t b j U w L D Q 5 f S Z x d W 9 0 O y w m c X V v d D t T Z W N 0 a W 9 u M S 9 E Q U R P U y B G T U R D Q S A o T s O D T y B B T F R F U k F S K S 9 U a X B v I E F s d G V y Y W R v L n t D b 2 x 1 b W 4 1 M S w 1 M H 0 m c X V v d D s s J n F 1 b 3 Q 7 U 2 V j d G l v b j E v R E F E T 1 M g R k 1 E Q 0 E g K E 7 D g 0 8 g Q U x U R V J B U i k v V G l w b y B B b H R l c m F k b y 5 7 Q 2 9 s d W 1 u N T I s N T F 9 J n F 1 b 3 Q 7 L C Z x d W 9 0 O 1 N l Y 3 R p b 2 4 x L 0 R B R E 9 T I E Z N R E N B I C h O w 4 N P I E F M V E V S Q V I p L 1 R p c G 8 g Q W x 0 Z X J h Z G 8 u e 0 N v b H V t b j U z L D U y f S Z x d W 9 0 O y w m c X V v d D t T Z W N 0 a W 9 u M S 9 E Q U R P U y B G T U R D Q S A o T s O D T y B B T F R F U k F S K S 9 U a X B v I E F s d G V y Y W R v L n t D b 2 x 1 b W 4 1 N C w 1 M 3 0 m c X V v d D s s J n F 1 b 3 Q 7 U 2 V j d G l v b j E v R E F E T 1 M g R k 1 E Q 0 E g K E 7 D g 0 8 g Q U x U R V J B U i k v V G l w b y B B b H R l c m F k b y 5 7 Q 2 9 s d W 1 u N T U s N T R 9 J n F 1 b 3 Q 7 L C Z x d W 9 0 O 1 N l Y 3 R p b 2 4 x L 0 R B R E 9 T I E Z N R E N B I C h O w 4 N P I E F M V E V S Q V I p L 1 R p c G 8 g Q W x 0 Z X J h Z G 8 u e 0 N v b H V t b j U 2 L D U 1 f S Z x d W 9 0 O y w m c X V v d D t T Z W N 0 a W 9 u M S 9 E Q U R P U y B G T U R D Q S A o T s O D T y B B T F R F U k F S K S 9 U a X B v I E F s d G V y Y W R v L n t D b 2 x 1 b W 4 1 N y w 1 N n 0 m c X V v d D s s J n F 1 b 3 Q 7 U 2 V j d G l v b j E v R E F E T 1 M g R k 1 E Q 0 E g K E 7 D g 0 8 g Q U x U R V J B U i k v V G l w b y B B b H R l c m F k b y 5 7 Q 2 9 s d W 1 u N T g s N T d 9 J n F 1 b 3 Q 7 L C Z x d W 9 0 O 1 N l Y 3 R p b 2 4 x L 0 R B R E 9 T I E Z N R E N B I C h O w 4 N P I E F M V E V S Q V I p L 1 R p c G 8 g Q W x 0 Z X J h Z G 8 u e 0 N v b H V t b j U 5 L D U 4 f S Z x d W 9 0 O y w m c X V v d D t T Z W N 0 a W 9 u M S 9 E Q U R P U y B G T U R D Q S A o T s O D T y B B T F R F U k F S K S 9 U a X B v I E F s d G V y Y W R v L n t D b 2 x 1 b W 4 2 M C w 1 O X 0 m c X V v d D s s J n F 1 b 3 Q 7 U 2 V j d G l v b j E v R E F E T 1 M g R k 1 E Q 0 E g K E 7 D g 0 8 g Q U x U R V J B U i k v V G l w b y B B b H R l c m F k b y 5 7 Q 2 9 s d W 1 u N j E s N j B 9 J n F 1 b 3 Q 7 L C Z x d W 9 0 O 1 N l Y 3 R p b 2 4 x L 0 R B R E 9 T I E Z N R E N B I C h O w 4 N P I E F M V E V S Q V I p L 1 R p c G 8 g Q W x 0 Z X J h Z G 8 u e 0 N v b H V t b j Y y L D Y x f S Z x d W 9 0 O y w m c X V v d D t T Z W N 0 a W 9 u M S 9 E Q U R P U y B G T U R D Q S A o T s O D T y B B T F R F U k F S K S 9 U a X B v I E F s d G V y Y W R v L n t D b 2 x 1 b W 4 2 M y w 2 M n 0 m c X V v d D s s J n F 1 b 3 Q 7 U 2 V j d G l v b j E v R E F E T 1 M g R k 1 E Q 0 E g K E 7 D g 0 8 g Q U x U R V J B U i k v V G l w b y B B b H R l c m F k b y 5 7 Q 2 9 s d W 1 u N j Q s N j N 9 J n F 1 b 3 Q 7 L C Z x d W 9 0 O 1 N l Y 3 R p b 2 4 x L 0 R B R E 9 T I E Z N R E N B I C h O w 4 N P I E F M V E V S Q V I p L 1 R p c G 8 g Q W x 0 Z X J h Z G 8 u e 0 N v b H V t b j Y 1 L D Y 0 f S Z x d W 9 0 O y w m c X V v d D t T Z W N 0 a W 9 u M S 9 E Q U R P U y B G T U R D Q S A o T s O D T y B B T F R F U k F S K S 9 U a X B v I E F s d G V y Y W R v L n t D b 2 x 1 b W 4 2 N i w 2 N X 0 m c X V v d D s s J n F 1 b 3 Q 7 U 2 V j d G l v b j E v R E F E T 1 M g R k 1 E Q 0 E g K E 7 D g 0 8 g Q U x U R V J B U i k v V G l w b y B B b H R l c m F k b y 5 7 Q 2 9 s d W 1 u N j c s N j Z 9 J n F 1 b 3 Q 7 L C Z x d W 9 0 O 1 N l Y 3 R p b 2 4 x L 0 R B R E 9 T I E Z N R E N B I C h O w 4 N P I E F M V E V S Q V I p L 1 R p c G 8 g Q W x 0 Z X J h Z G 8 u e 0 N v b H V t b j Y 4 L D Y 3 f S Z x d W 9 0 O y w m c X V v d D t T Z W N 0 a W 9 u M S 9 E Q U R P U y B G T U R D Q S A o T s O D T y B B T F R F U k F S K S 9 U a X B v I E F s d G V y Y W R v L n t D b 2 x 1 b W 4 2 O S w 2 O H 0 m c X V v d D s s J n F 1 b 3 Q 7 U 2 V j d G l v b j E v R E F E T 1 M g R k 1 E Q 0 E g K E 7 D g 0 8 g Q U x U R V J B U i k v V G l w b y B B b H R l c m F k b y 5 7 Q 2 9 s d W 1 u N z A s N j l 9 J n F 1 b 3 Q 7 L C Z x d W 9 0 O 1 N l Y 3 R p b 2 4 x L 0 R B R E 9 T I E Z N R E N B I C h O w 4 N P I E F M V E V S Q V I p L 1 R p c G 8 g Q W x 0 Z X J h Z G 8 u e 0 N v b H V t b j c x L D c w f S Z x d W 9 0 O y w m c X V v d D t T Z W N 0 a W 9 u M S 9 E Q U R P U y B G T U R D Q S A o T s O D T y B B T F R F U k F S K S 9 U a X B v I E F s d G V y Y W R v L n t D b 2 x 1 b W 4 3 M i w 3 M X 0 m c X V v d D s s J n F 1 b 3 Q 7 U 2 V j d G l v b j E v R E F E T 1 M g R k 1 E Q 0 E g K E 7 D g 0 8 g Q U x U R V J B U i k v V G l w b y B B b H R l c m F k b y 5 7 Q 2 9 s d W 1 u N z M s N z J 9 J n F 1 b 3 Q 7 L C Z x d W 9 0 O 1 N l Y 3 R p b 2 4 x L 0 R B R E 9 T I E Z N R E N B I C h O w 4 N P I E F M V E V S Q V I p L 1 R p c G 8 g Q W x 0 Z X J h Z G 8 u e 0 N v b H V t b j c 0 L D c z f S Z x d W 9 0 O y w m c X V v d D t T Z W N 0 a W 9 u M S 9 E Q U R P U y B G T U R D Q S A o T s O D T y B B T F R F U k F S K S 9 U a X B v I E F s d G V y Y W R v L n t D b 2 x 1 b W 4 3 N S w 3 N H 0 m c X V v d D s s J n F 1 b 3 Q 7 U 2 V j d G l v b j E v R E F E T 1 M g R k 1 E Q 0 E g K E 7 D g 0 8 g Q U x U R V J B U i k v V G l w b y B B b H R l c m F k b y 5 7 Q 2 9 s d W 1 u N z Y s N z V 9 J n F 1 b 3 Q 7 L C Z x d W 9 0 O 1 N l Y 3 R p b 2 4 x L 0 R B R E 9 T I E Z N R E N B I C h O w 4 N P I E F M V E V S Q V I p L 1 R p c G 8 g Q W x 0 Z X J h Z G 8 u e 0 N v b H V t b j c 3 L D c 2 f S Z x d W 9 0 O y w m c X V v d D t T Z W N 0 a W 9 u M S 9 E Q U R P U y B G T U R D Q S A o T s O D T y B B T F R F U k F S K S 9 U a X B v I E F s d G V y Y W R v L n t D b 2 x 1 b W 4 3 O C w 3 N 3 0 m c X V v d D s s J n F 1 b 3 Q 7 U 2 V j d G l v b j E v R E F E T 1 M g R k 1 E Q 0 E g K E 7 D g 0 8 g Q U x U R V J B U i k v V G l w b y B B b H R l c m F k b y 5 7 Q 2 9 s d W 1 u N z k s N z h 9 J n F 1 b 3 Q 7 L C Z x d W 9 0 O 1 N l Y 3 R p b 2 4 x L 0 R B R E 9 T I E Z N R E N B I C h O w 4 N P I E F M V E V S Q V I p L 1 R p c G 8 g Q W x 0 Z X J h Z G 8 u e 0 N v b H V t b j g w L D c 5 f S Z x d W 9 0 O y w m c X V v d D t T Z W N 0 a W 9 u M S 9 E Q U R P U y B G T U R D Q S A o T s O D T y B B T F R F U k F S K S 9 U a X B v I E F s d G V y Y W R v L n t D b 2 x 1 b W 4 4 M S w 4 M H 0 m c X V v d D s s J n F 1 b 3 Q 7 U 2 V j d G l v b j E v R E F E T 1 M g R k 1 E Q 0 E g K E 7 D g 0 8 g Q U x U R V J B U i k v V G l w b y B B b H R l c m F k b y 5 7 Q 2 9 s d W 1 u O D I s O D F 9 J n F 1 b 3 Q 7 L C Z x d W 9 0 O 1 N l Y 3 R p b 2 4 x L 0 R B R E 9 T I E Z N R E N B I C h O w 4 N P I E F M V E V S Q V I p L 1 R p c G 8 g Q W x 0 Z X J h Z G 8 u e 0 N v b H V t b j g z L D g y f S Z x d W 9 0 O 1 0 s J n F 1 b 3 Q 7 Q 2 9 s d W 1 u Q 2 9 1 b n Q m c X V v d D s 6 O D M s J n F 1 b 3 Q 7 S 2 V 5 Q 2 9 s d W 1 u T m F t Z X M m c X V v d D s 6 W 1 0 s J n F 1 b 3 Q 7 Q 2 9 s d W 1 u S W R l b n R p d G l l c y Z x d W 9 0 O z p b J n F 1 b 3 Q 7 U 2 V j d G l v b j E v R E F E T 1 M g R k 1 E Q 0 E g K E 7 D g 0 8 g Q U x U R V J B U i k v V G l w b y B B b H R l c m F k b y 5 7 Q 2 9 s d W 1 u M S w w f S Z x d W 9 0 O y w m c X V v d D t T Z W N 0 a W 9 u M S 9 E Q U R P U y B G T U R D Q S A o T s O D T y B B T F R F U k F S K S 9 U a X B v I E F s d G V y Y W R v L n s u L D F 9 J n F 1 b 3 Q 7 L C Z x d W 9 0 O 1 N l Y 3 R p b 2 4 x L 0 R B R E 9 T I E Z N R E N B I C h O w 4 N P I E F M V E V S Q V I p L 1 R p c G 8 g Q W x 0 Z X J h Z G 8 u e 0 N v b H V t b j M s M n 0 m c X V v d D s s J n F 1 b 3 Q 7 U 2 V j d G l v b j E v R E F E T 1 M g R k 1 E Q 0 E g K E 7 D g 0 8 g Q U x U R V J B U i k v V G l w b y B B b H R l c m F k b y 5 7 Q 2 9 s d W 1 u N C w z f S Z x d W 9 0 O y w m c X V v d D t T Z W N 0 a W 9 u M S 9 E Q U R P U y B G T U R D Q S A o T s O D T y B B T F R F U k F S K S 9 U a X B v I E F s d G V y Y W R v L n t D b 2 x 1 b W 4 1 L D R 9 J n F 1 b 3 Q 7 L C Z x d W 9 0 O 1 N l Y 3 R p b 2 4 x L 0 R B R E 9 T I E Z N R E N B I C h O w 4 N P I E F M V E V S Q V I p L 1 R p c G 8 g Q W x 0 Z X J h Z G 8 u e 0 N v b H V t b j Y s N X 0 m c X V v d D s s J n F 1 b 3 Q 7 U 2 V j d G l v b j E v R E F E T 1 M g R k 1 E Q 0 E g K E 7 D g 0 8 g Q U x U R V J B U i k v V G l w b y B B b H R l c m F k b y 5 7 Q 2 9 s d W 1 u N y w 2 f S Z x d W 9 0 O y w m c X V v d D t T Z W N 0 a W 9 u M S 9 E Q U R P U y B G T U R D Q S A o T s O D T y B B T F R F U k F S K S 9 U a X B v I E F s d G V y Y W R v L n t D b 2 x 1 b W 4 4 L D d 9 J n F 1 b 3 Q 7 L C Z x d W 9 0 O 1 N l Y 3 R p b 2 4 x L 0 R B R E 9 T I E Z N R E N B I C h O w 4 N P I E F M V E V S Q V I p L 1 R p c G 8 g Q W x 0 Z X J h Z G 8 u e 0 N v b H V t b j k s O H 0 m c X V v d D s s J n F 1 b 3 Q 7 U 2 V j d G l v b j E v R E F E T 1 M g R k 1 E Q 0 E g K E 7 D g 0 8 g Q U x U R V J B U i k v V G l w b y B B b H R l c m F k b y 5 7 Q 2 9 s d W 1 u M T A s O X 0 m c X V v d D s s J n F 1 b 3 Q 7 U 2 V j d G l v b j E v R E F E T 1 M g R k 1 E Q 0 E g K E 7 D g 0 8 g Q U x U R V J B U i k v V G l w b y B B b H R l c m F k b y 5 7 Q 2 9 s d W 1 u M T E s M T B 9 J n F 1 b 3 Q 7 L C Z x d W 9 0 O 1 N l Y 3 R p b 2 4 x L 0 R B R E 9 T I E Z N R E N B I C h O w 4 N P I E F M V E V S Q V I p L 1 R p c G 8 g Q W x 0 Z X J h Z G 8 u e 0 N v b H V t b j E y L D E x f S Z x d W 9 0 O y w m c X V v d D t T Z W N 0 a W 9 u M S 9 E Q U R P U y B G T U R D Q S A o T s O D T y B B T F R F U k F S K S 9 U a X B v I E F s d G V y Y W R v L n t D b 2 x 1 b W 4 x M y w x M n 0 m c X V v d D s s J n F 1 b 3 Q 7 U 2 V j d G l v b j E v R E F E T 1 M g R k 1 E Q 0 E g K E 7 D g 0 8 g Q U x U R V J B U i k v V G l w b y B B b H R l c m F k b y 5 7 Q 2 9 s d W 1 u M T Q s M T N 9 J n F 1 b 3 Q 7 L C Z x d W 9 0 O 1 N l Y 3 R p b 2 4 x L 0 R B R E 9 T I E Z N R E N B I C h O w 4 N P I E F M V E V S Q V I p L 1 R p c G 8 g Q W x 0 Z X J h Z G 8 u e 0 N v b H V t b j E 1 L D E 0 f S Z x d W 9 0 O y w m c X V v d D t T Z W N 0 a W 9 u M S 9 E Q U R P U y B G T U R D Q S A o T s O D T y B B T F R F U k F S K S 9 U a X B v I E F s d G V y Y W R v L n t D b 2 x 1 b W 4 x N i w x N X 0 m c X V v d D s s J n F 1 b 3 Q 7 U 2 V j d G l v b j E v R E F E T 1 M g R k 1 E Q 0 E g K E 7 D g 0 8 g Q U x U R V J B U i k v V G l w b y B B b H R l c m F k b y 5 7 Q 2 9 s d W 1 u M T c s M T Z 9 J n F 1 b 3 Q 7 L C Z x d W 9 0 O 1 N l Y 3 R p b 2 4 x L 0 R B R E 9 T I E Z N R E N B I C h O w 4 N P I E F M V E V S Q V I p L 1 R p c G 8 g Q W x 0 Z X J h Z G 8 u e 0 N v b H V t b j E 4 L D E 3 f S Z x d W 9 0 O y w m c X V v d D t T Z W N 0 a W 9 u M S 9 E Q U R P U y B G T U R D Q S A o T s O D T y B B T F R F U k F S K S 9 U a X B v I E F s d G V y Y W R v L n t D b 2 x 1 b W 4 x O S w x O H 0 m c X V v d D s s J n F 1 b 3 Q 7 U 2 V j d G l v b j E v R E F E T 1 M g R k 1 E Q 0 E g K E 7 D g 0 8 g Q U x U R V J B U i k v V G l w b y B B b H R l c m F k b y 5 7 Q 2 9 s d W 1 u M j A s M T l 9 J n F 1 b 3 Q 7 L C Z x d W 9 0 O 1 N l Y 3 R p b 2 4 x L 0 R B R E 9 T I E Z N R E N B I C h O w 4 N P I E F M V E V S Q V I p L 1 R p c G 8 g Q W x 0 Z X J h Z G 8 u e 0 N v b H V t b j I x L D I w f S Z x d W 9 0 O y w m c X V v d D t T Z W N 0 a W 9 u M S 9 E Q U R P U y B G T U R D Q S A o T s O D T y B B T F R F U k F S K S 9 U a X B v I E F s d G V y Y W R v L n t D b 2 x 1 b W 4 y M i w y M X 0 m c X V v d D s s J n F 1 b 3 Q 7 U 2 V j d G l v b j E v R E F E T 1 M g R k 1 E Q 0 E g K E 7 D g 0 8 g Q U x U R V J B U i k v V G l w b y B B b H R l c m F k b y 5 7 Q 2 9 s d W 1 u M j M s M j J 9 J n F 1 b 3 Q 7 L C Z x d W 9 0 O 1 N l Y 3 R p b 2 4 x L 0 R B R E 9 T I E Z N R E N B I C h O w 4 N P I E F M V E V S Q V I p L 1 R p c G 8 g Q W x 0 Z X J h Z G 8 u e 0 N v b H V t b j I 0 L D I z f S Z x d W 9 0 O y w m c X V v d D t T Z W N 0 a W 9 u M S 9 E Q U R P U y B G T U R D Q S A o T s O D T y B B T F R F U k F S K S 9 U a X B v I E F s d G V y Y W R v L n t D b 2 x 1 b W 4 y N S w y N H 0 m c X V v d D s s J n F 1 b 3 Q 7 U 2 V j d G l v b j E v R E F E T 1 M g R k 1 E Q 0 E g K E 7 D g 0 8 g Q U x U R V J B U i k v V G l w b y B B b H R l c m F k b y 5 7 Q 2 9 s d W 1 u M j Y s M j V 9 J n F 1 b 3 Q 7 L C Z x d W 9 0 O 1 N l Y 3 R p b 2 4 x L 0 R B R E 9 T I E Z N R E N B I C h O w 4 N P I E F M V E V S Q V I p L 1 R p c G 8 g Q W x 0 Z X J h Z G 8 u e 0 N v b H V t b j I 3 L D I 2 f S Z x d W 9 0 O y w m c X V v d D t T Z W N 0 a W 9 u M S 9 E Q U R P U y B G T U R D Q S A o T s O D T y B B T F R F U k F S K S 9 U a X B v I E F s d G V y Y W R v L n t D b 2 x 1 b W 4 y O C w y N 3 0 m c X V v d D s s J n F 1 b 3 Q 7 U 2 V j d G l v b j E v R E F E T 1 M g R k 1 E Q 0 E g K E 7 D g 0 8 g Q U x U R V J B U i k v V G l w b y B B b H R l c m F k b y 5 7 Q 2 9 s d W 1 u M j k s M j h 9 J n F 1 b 3 Q 7 L C Z x d W 9 0 O 1 N l Y 3 R p b 2 4 x L 0 R B R E 9 T I E Z N R E N B I C h O w 4 N P I E F M V E V S Q V I p L 1 R p c G 8 g Q W x 0 Z X J h Z G 8 u e 0 N v b H V t b j M w L D I 5 f S Z x d W 9 0 O y w m c X V v d D t T Z W N 0 a W 9 u M S 9 E Q U R P U y B G T U R D Q S A o T s O D T y B B T F R F U k F S K S 9 U a X B v I E F s d G V y Y W R v L n t D b 2 x 1 b W 4 z M S w z M H 0 m c X V v d D s s J n F 1 b 3 Q 7 U 2 V j d G l v b j E v R E F E T 1 M g R k 1 E Q 0 E g K E 7 D g 0 8 g Q U x U R V J B U i k v V G l w b y B B b H R l c m F k b y 5 7 Q 2 9 s d W 1 u M z I s M z F 9 J n F 1 b 3 Q 7 L C Z x d W 9 0 O 1 N l Y 3 R p b 2 4 x L 0 R B R E 9 T I E Z N R E N B I C h O w 4 N P I E F M V E V S Q V I p L 1 R p c G 8 g Q W x 0 Z X J h Z G 8 u e 0 N v b H V t b j M z L D M y f S Z x d W 9 0 O y w m c X V v d D t T Z W N 0 a W 9 u M S 9 E Q U R P U y B G T U R D Q S A o T s O D T y B B T F R F U k F S K S 9 U a X B v I E F s d G V y Y W R v L n t D b 2 x 1 b W 4 z N C w z M 3 0 m c X V v d D s s J n F 1 b 3 Q 7 U 2 V j d G l v b j E v R E F E T 1 M g R k 1 E Q 0 E g K E 7 D g 0 8 g Q U x U R V J B U i k v V G l w b y B B b H R l c m F k b y 5 7 Q 2 9 s d W 1 u M z U s M z R 9 J n F 1 b 3 Q 7 L C Z x d W 9 0 O 1 N l Y 3 R p b 2 4 x L 0 R B R E 9 T I E Z N R E N B I C h O w 4 N P I E F M V E V S Q V I p L 1 R p c G 8 g Q W x 0 Z X J h Z G 8 u e 0 N v b H V t b j M 2 L D M 1 f S Z x d W 9 0 O y w m c X V v d D t T Z W N 0 a W 9 u M S 9 E Q U R P U y B G T U R D Q S A o T s O D T y B B T F R F U k F S K S 9 U a X B v I E F s d G V y Y W R v L n t D b 2 x 1 b W 4 z N y w z N n 0 m c X V v d D s s J n F 1 b 3 Q 7 U 2 V j d G l v b j E v R E F E T 1 M g R k 1 E Q 0 E g K E 7 D g 0 8 g Q U x U R V J B U i k v V G l w b y B B b H R l c m F k b y 5 7 Q 2 9 s d W 1 u M z g s M z d 9 J n F 1 b 3 Q 7 L C Z x d W 9 0 O 1 N l Y 3 R p b 2 4 x L 0 R B R E 9 T I E Z N R E N B I C h O w 4 N P I E F M V E V S Q V I p L 1 R p c G 8 g Q W x 0 Z X J h Z G 8 u e 0 N v b H V t b j M 5 L D M 4 f S Z x d W 9 0 O y w m c X V v d D t T Z W N 0 a W 9 u M S 9 E Q U R P U y B G T U R D Q S A o T s O D T y B B T F R F U k F S K S 9 U a X B v I E F s d G V y Y W R v L n t D b 2 x 1 b W 4 0 M C w z O X 0 m c X V v d D s s J n F 1 b 3 Q 7 U 2 V j d G l v b j E v R E F E T 1 M g R k 1 E Q 0 E g K E 7 D g 0 8 g Q U x U R V J B U i k v V G l w b y B B b H R l c m F k b y 5 7 Q 2 9 s d W 1 u N D E s N D B 9 J n F 1 b 3 Q 7 L C Z x d W 9 0 O 1 N l Y 3 R p b 2 4 x L 0 R B R E 9 T I E Z N R E N B I C h O w 4 N P I E F M V E V S Q V I p L 1 R p c G 8 g Q W x 0 Z X J h Z G 8 u e 0 N v b H V t b j Q y L D Q x f S Z x d W 9 0 O y w m c X V v d D t T Z W N 0 a W 9 u M S 9 E Q U R P U y B G T U R D Q S A o T s O D T y B B T F R F U k F S K S 9 U a X B v I E F s d G V y Y W R v L n t D b 2 x 1 b W 4 0 M y w 0 M n 0 m c X V v d D s s J n F 1 b 3 Q 7 U 2 V j d G l v b j E v R E F E T 1 M g R k 1 E Q 0 E g K E 7 D g 0 8 g Q U x U R V J B U i k v V G l w b y B B b H R l c m F k b y 5 7 Q 2 9 s d W 1 u N D Q s N D N 9 J n F 1 b 3 Q 7 L C Z x d W 9 0 O 1 N l Y 3 R p b 2 4 x L 0 R B R E 9 T I E Z N R E N B I C h O w 4 N P I E F M V E V S Q V I p L 1 R p c G 8 g Q W x 0 Z X J h Z G 8 u e 0 N v b H V t b j Q 1 L D Q 0 f S Z x d W 9 0 O y w m c X V v d D t T Z W N 0 a W 9 u M S 9 E Q U R P U y B G T U R D Q S A o T s O D T y B B T F R F U k F S K S 9 U a X B v I E F s d G V y Y W R v L n t D b 2 x 1 b W 4 0 N i w 0 N X 0 m c X V v d D s s J n F 1 b 3 Q 7 U 2 V j d G l v b j E v R E F E T 1 M g R k 1 E Q 0 E g K E 7 D g 0 8 g Q U x U R V J B U i k v V G l w b y B B b H R l c m F k b y 5 7 Q 2 9 s d W 1 u N D c s N D Z 9 J n F 1 b 3 Q 7 L C Z x d W 9 0 O 1 N l Y 3 R p b 2 4 x L 0 R B R E 9 T I E Z N R E N B I C h O w 4 N P I E F M V E V S Q V I p L 1 R p c G 8 g Q W x 0 Z X J h Z G 8 u e 0 N v b H V t b j Q 4 L D Q 3 f S Z x d W 9 0 O y w m c X V v d D t T Z W N 0 a W 9 u M S 9 E Q U R P U y B G T U R D Q S A o T s O D T y B B T F R F U k F S K S 9 U a X B v I E F s d G V y Y W R v L n t D b 2 x 1 b W 4 0 O S w 0 O H 0 m c X V v d D s s J n F 1 b 3 Q 7 U 2 V j d G l v b j E v R E F E T 1 M g R k 1 E Q 0 E g K E 7 D g 0 8 g Q U x U R V J B U i k v V G l w b y B B b H R l c m F k b y 5 7 Q 2 9 s d W 1 u N T A s N D l 9 J n F 1 b 3 Q 7 L C Z x d W 9 0 O 1 N l Y 3 R p b 2 4 x L 0 R B R E 9 T I E Z N R E N B I C h O w 4 N P I E F M V E V S Q V I p L 1 R p c G 8 g Q W x 0 Z X J h Z G 8 u e 0 N v b H V t b j U x L D U w f S Z x d W 9 0 O y w m c X V v d D t T Z W N 0 a W 9 u M S 9 E Q U R P U y B G T U R D Q S A o T s O D T y B B T F R F U k F S K S 9 U a X B v I E F s d G V y Y W R v L n t D b 2 x 1 b W 4 1 M i w 1 M X 0 m c X V v d D s s J n F 1 b 3 Q 7 U 2 V j d G l v b j E v R E F E T 1 M g R k 1 E Q 0 E g K E 7 D g 0 8 g Q U x U R V J B U i k v V G l w b y B B b H R l c m F k b y 5 7 Q 2 9 s d W 1 u N T M s N T J 9 J n F 1 b 3 Q 7 L C Z x d W 9 0 O 1 N l Y 3 R p b 2 4 x L 0 R B R E 9 T I E Z N R E N B I C h O w 4 N P I E F M V E V S Q V I p L 1 R p c G 8 g Q W x 0 Z X J h Z G 8 u e 0 N v b H V t b j U 0 L D U z f S Z x d W 9 0 O y w m c X V v d D t T Z W N 0 a W 9 u M S 9 E Q U R P U y B G T U R D Q S A o T s O D T y B B T F R F U k F S K S 9 U a X B v I E F s d G V y Y W R v L n t D b 2 x 1 b W 4 1 N S w 1 N H 0 m c X V v d D s s J n F 1 b 3 Q 7 U 2 V j d G l v b j E v R E F E T 1 M g R k 1 E Q 0 E g K E 7 D g 0 8 g Q U x U R V J B U i k v V G l w b y B B b H R l c m F k b y 5 7 Q 2 9 s d W 1 u N T Y s N T V 9 J n F 1 b 3 Q 7 L C Z x d W 9 0 O 1 N l Y 3 R p b 2 4 x L 0 R B R E 9 T I E Z N R E N B I C h O w 4 N P I E F M V E V S Q V I p L 1 R p c G 8 g Q W x 0 Z X J h Z G 8 u e 0 N v b H V t b j U 3 L D U 2 f S Z x d W 9 0 O y w m c X V v d D t T Z W N 0 a W 9 u M S 9 E Q U R P U y B G T U R D Q S A o T s O D T y B B T F R F U k F S K S 9 U a X B v I E F s d G V y Y W R v L n t D b 2 x 1 b W 4 1 O C w 1 N 3 0 m c X V v d D s s J n F 1 b 3 Q 7 U 2 V j d G l v b j E v R E F E T 1 M g R k 1 E Q 0 E g K E 7 D g 0 8 g Q U x U R V J B U i k v V G l w b y B B b H R l c m F k b y 5 7 Q 2 9 s d W 1 u N T k s N T h 9 J n F 1 b 3 Q 7 L C Z x d W 9 0 O 1 N l Y 3 R p b 2 4 x L 0 R B R E 9 T I E Z N R E N B I C h O w 4 N P I E F M V E V S Q V I p L 1 R p c G 8 g Q W x 0 Z X J h Z G 8 u e 0 N v b H V t b j Y w L D U 5 f S Z x d W 9 0 O y w m c X V v d D t T Z W N 0 a W 9 u M S 9 E Q U R P U y B G T U R D Q S A o T s O D T y B B T F R F U k F S K S 9 U a X B v I E F s d G V y Y W R v L n t D b 2 x 1 b W 4 2 M S w 2 M H 0 m c X V v d D s s J n F 1 b 3 Q 7 U 2 V j d G l v b j E v R E F E T 1 M g R k 1 E Q 0 E g K E 7 D g 0 8 g Q U x U R V J B U i k v V G l w b y B B b H R l c m F k b y 5 7 Q 2 9 s d W 1 u N j I s N j F 9 J n F 1 b 3 Q 7 L C Z x d W 9 0 O 1 N l Y 3 R p b 2 4 x L 0 R B R E 9 T I E Z N R E N B I C h O w 4 N P I E F M V E V S Q V I p L 1 R p c G 8 g Q W x 0 Z X J h Z G 8 u e 0 N v b H V t b j Y z L D Y y f S Z x d W 9 0 O y w m c X V v d D t T Z W N 0 a W 9 u M S 9 E Q U R P U y B G T U R D Q S A o T s O D T y B B T F R F U k F S K S 9 U a X B v I E F s d G V y Y W R v L n t D b 2 x 1 b W 4 2 N C w 2 M 3 0 m c X V v d D s s J n F 1 b 3 Q 7 U 2 V j d G l v b j E v R E F E T 1 M g R k 1 E Q 0 E g K E 7 D g 0 8 g Q U x U R V J B U i k v V G l w b y B B b H R l c m F k b y 5 7 Q 2 9 s d W 1 u N j U s N j R 9 J n F 1 b 3 Q 7 L C Z x d W 9 0 O 1 N l Y 3 R p b 2 4 x L 0 R B R E 9 T I E Z N R E N B I C h O w 4 N P I E F M V E V S Q V I p L 1 R p c G 8 g Q W x 0 Z X J h Z G 8 u e 0 N v b H V t b j Y 2 L D Y 1 f S Z x d W 9 0 O y w m c X V v d D t T Z W N 0 a W 9 u M S 9 E Q U R P U y B G T U R D Q S A o T s O D T y B B T F R F U k F S K S 9 U a X B v I E F s d G V y Y W R v L n t D b 2 x 1 b W 4 2 N y w 2 N n 0 m c X V v d D s s J n F 1 b 3 Q 7 U 2 V j d G l v b j E v R E F E T 1 M g R k 1 E Q 0 E g K E 7 D g 0 8 g Q U x U R V J B U i k v V G l w b y B B b H R l c m F k b y 5 7 Q 2 9 s d W 1 u N j g s N j d 9 J n F 1 b 3 Q 7 L C Z x d W 9 0 O 1 N l Y 3 R p b 2 4 x L 0 R B R E 9 T I E Z N R E N B I C h O w 4 N P I E F M V E V S Q V I p L 1 R p c G 8 g Q W x 0 Z X J h Z G 8 u e 0 N v b H V t b j Y 5 L D Y 4 f S Z x d W 9 0 O y w m c X V v d D t T Z W N 0 a W 9 u M S 9 E Q U R P U y B G T U R D Q S A o T s O D T y B B T F R F U k F S K S 9 U a X B v I E F s d G V y Y W R v L n t D b 2 x 1 b W 4 3 M C w 2 O X 0 m c X V v d D s s J n F 1 b 3 Q 7 U 2 V j d G l v b j E v R E F E T 1 M g R k 1 E Q 0 E g K E 7 D g 0 8 g Q U x U R V J B U i k v V G l w b y B B b H R l c m F k b y 5 7 Q 2 9 s d W 1 u N z E s N z B 9 J n F 1 b 3 Q 7 L C Z x d W 9 0 O 1 N l Y 3 R p b 2 4 x L 0 R B R E 9 T I E Z N R E N B I C h O w 4 N P I E F M V E V S Q V I p L 1 R p c G 8 g Q W x 0 Z X J h Z G 8 u e 0 N v b H V t b j c y L D c x f S Z x d W 9 0 O y w m c X V v d D t T Z W N 0 a W 9 u M S 9 E Q U R P U y B G T U R D Q S A o T s O D T y B B T F R F U k F S K S 9 U a X B v I E F s d G V y Y W R v L n t D b 2 x 1 b W 4 3 M y w 3 M n 0 m c X V v d D s s J n F 1 b 3 Q 7 U 2 V j d G l v b j E v R E F E T 1 M g R k 1 E Q 0 E g K E 7 D g 0 8 g Q U x U R V J B U i k v V G l w b y B B b H R l c m F k b y 5 7 Q 2 9 s d W 1 u N z Q s N z N 9 J n F 1 b 3 Q 7 L C Z x d W 9 0 O 1 N l Y 3 R p b 2 4 x L 0 R B R E 9 T I E Z N R E N B I C h O w 4 N P I E F M V E V S Q V I p L 1 R p c G 8 g Q W x 0 Z X J h Z G 8 u e 0 N v b H V t b j c 1 L D c 0 f S Z x d W 9 0 O y w m c X V v d D t T Z W N 0 a W 9 u M S 9 E Q U R P U y B G T U R D Q S A o T s O D T y B B T F R F U k F S K S 9 U a X B v I E F s d G V y Y W R v L n t D b 2 x 1 b W 4 3 N i w 3 N X 0 m c X V v d D s s J n F 1 b 3 Q 7 U 2 V j d G l v b j E v R E F E T 1 M g R k 1 E Q 0 E g K E 7 D g 0 8 g Q U x U R V J B U i k v V G l w b y B B b H R l c m F k b y 5 7 Q 2 9 s d W 1 u N z c s N z Z 9 J n F 1 b 3 Q 7 L C Z x d W 9 0 O 1 N l Y 3 R p b 2 4 x L 0 R B R E 9 T I E Z N R E N B I C h O w 4 N P I E F M V E V S Q V I p L 1 R p c G 8 g Q W x 0 Z X J h Z G 8 u e 0 N v b H V t b j c 4 L D c 3 f S Z x d W 9 0 O y w m c X V v d D t T Z W N 0 a W 9 u M S 9 E Q U R P U y B G T U R D Q S A o T s O D T y B B T F R F U k F S K S 9 U a X B v I E F s d G V y Y W R v L n t D b 2 x 1 b W 4 3 O S w 3 O H 0 m c X V v d D s s J n F 1 b 3 Q 7 U 2 V j d G l v b j E v R E F E T 1 M g R k 1 E Q 0 E g K E 7 D g 0 8 g Q U x U R V J B U i k v V G l w b y B B b H R l c m F k b y 5 7 Q 2 9 s d W 1 u O D A s N z l 9 J n F 1 b 3 Q 7 L C Z x d W 9 0 O 1 N l Y 3 R p b 2 4 x L 0 R B R E 9 T I E Z N R E N B I C h O w 4 N P I E F M V E V S Q V I p L 1 R p c G 8 g Q W x 0 Z X J h Z G 8 u e 0 N v b H V t b j g x L D g w f S Z x d W 9 0 O y w m c X V v d D t T Z W N 0 a W 9 u M S 9 E Q U R P U y B G T U R D Q S A o T s O D T y B B T F R F U k F S K S 9 U a X B v I E F s d G V y Y W R v L n t D b 2 x 1 b W 4 4 M i w 4 M X 0 m c X V v d D s s J n F 1 b 3 Q 7 U 2 V j d G l v b j E v R E F E T 1 M g R k 1 E Q 0 E g K E 7 D g 0 8 g Q U x U R V J B U i k v V G l w b y B B b H R l c m F k b y 5 7 Q 2 9 s d W 1 u O D M s O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Q U R P U y U y M E Z N R E N B J T I w K E 4 l Q z M l O D N P J T I w Q U x U R V J B U i k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Q U R P U y U y M E Z N R E N B J T I w K E 4 l Q z M l O D N P J T I w Q U x U R V J B U i k v R E F E T 1 M l M j B G T U R D Q S U y M C h O J U M z J T g z T y U y M E F M V E V S Q V I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F E T 1 M l M j B G T U R D Q S U y M C h O J U M z J T g z T y U y M E F M V E V S Q V I p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Q U R P U y U y M E Z N R E N B J T I w K E 4 l Q z M l O D N P J T I w Q U x U R V J B U i k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Y P / Z R P F 6 h P l 2 C F b M f B I H 0 A A A A A A g A A A A A A A 2 Y A A M A A A A A Q A A A A X T g 1 Z 2 3 e c m e Y 0 c S 5 9 H V s U Q A A A A A E g A A A o A A A A B A A A A A 8 9 M S K 8 C l D F k o 2 K Z i m z X u E U A A A A L u J Q z 9 X 1 m E 0 D m 1 e V A u L X 0 1 b i Z g B a C P 7 d 2 1 k K r O L I e 0 s f F r T U h 0 G S s T 7 5 r Z t U W z L q n j P O s N N J b T M G + Y m H x a R i y C 6 W w W h h t F z 4 L n R 7 T Q 4 R I c k F A A A A A a x 8 g s D 2 7 g G u K / T I f K y l o N + J O t i < / D a t a M a s h u p > 
</file>

<file path=customXml/itemProps1.xml><?xml version="1.0" encoding="utf-8"?>
<ds:datastoreItem xmlns:ds="http://schemas.openxmlformats.org/officeDocument/2006/customXml" ds:itemID="{3B841C8C-1E6E-4FBE-B44A-0ECF6901F4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127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1°_TRIMESTRE</vt:lpstr>
      <vt:lpstr>DADOS FMDCA (NÃO ALTERAR)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FELIPE GIBERTONI SANTIAGO - S0662836</cp:lastModifiedBy>
  <cp:revision>11</cp:revision>
  <cp:lastPrinted>2020-02-03T10:33:53Z</cp:lastPrinted>
  <dcterms:created xsi:type="dcterms:W3CDTF">2020-01-31T10:15:25Z</dcterms:created>
  <dcterms:modified xsi:type="dcterms:W3CDTF">2024-04-11T12:42:55Z</dcterms:modified>
  <dc:language>pt-BR</dc:language>
</cp:coreProperties>
</file>