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dos\seas\gab-seas_coafi_seec\Salva SEEC2\2021\31 - RELATÓRIO COVID\"/>
    </mc:Choice>
  </mc:AlternateContent>
  <bookViews>
    <workbookView xWindow="0" yWindow="0" windowWidth="20490" windowHeight="7755" tabRatio="500"/>
  </bookViews>
  <sheets>
    <sheet name="Folha1" sheetId="1" r:id="rId1"/>
  </sheets>
  <definedNames>
    <definedName name="_xlnm._FilterDatabase" localSheetId="0" hidden="1">Folha1!$A$1:$N$157</definedName>
    <definedName name="_xlnm.Print_Area" localSheetId="0">Folha1!$A$1:$N$195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9" i="1" l="1"/>
  <c r="H188" i="1"/>
  <c r="H187" i="1"/>
  <c r="H183" i="1" l="1"/>
  <c r="H184" i="1"/>
  <c r="H192" i="1"/>
  <c r="H112" i="1" l="1"/>
  <c r="H72" i="1" l="1"/>
  <c r="H69" i="1"/>
  <c r="H67" i="1"/>
  <c r="H66" i="1"/>
  <c r="H59" i="1"/>
  <c r="H63" i="1" l="1"/>
  <c r="H68" i="1" l="1"/>
  <c r="H32" i="1" l="1"/>
  <c r="H18" i="1" l="1"/>
  <c r="H62" i="1" l="1"/>
  <c r="H61" i="1" l="1"/>
  <c r="H29" i="1" l="1"/>
  <c r="H28" i="1"/>
  <c r="H27" i="1"/>
  <c r="H26" i="1" l="1"/>
  <c r="H25" i="1" l="1"/>
  <c r="H24" i="1"/>
  <c r="H22" i="1"/>
  <c r="H21" i="1"/>
  <c r="H20" i="1"/>
  <c r="H19" i="1" l="1"/>
  <c r="H17" i="1"/>
  <c r="H13" i="1"/>
  <c r="H14" i="1"/>
  <c r="H15" i="1"/>
  <c r="H16" i="1"/>
  <c r="H12" i="1"/>
  <c r="H10" i="1" l="1"/>
  <c r="H9" i="1"/>
  <c r="H8" i="1"/>
  <c r="H7" i="1"/>
  <c r="H6" i="1"/>
  <c r="H11" i="1"/>
  <c r="H4" i="1"/>
  <c r="H3" i="1"/>
</calcChain>
</file>

<file path=xl/sharedStrings.xml><?xml version="1.0" encoding="utf-8"?>
<sst xmlns="http://schemas.openxmlformats.org/spreadsheetml/2006/main" count="1514" uniqueCount="882">
  <si>
    <t>N PROCESSO</t>
  </si>
  <si>
    <t>N EMPENHO</t>
  </si>
  <si>
    <t>DATA EMPENHO</t>
  </si>
  <si>
    <t>ITEM / SERVIÇO 
(especificações técnicas)</t>
  </si>
  <si>
    <t>QTE</t>
  </si>
  <si>
    <t>UNIDADE</t>
  </si>
  <si>
    <t>VALOR UNITARIO</t>
  </si>
  <si>
    <t>VALOR TOTAL DO ITEM</t>
  </si>
  <si>
    <t>N CNPJ / CPF</t>
  </si>
  <si>
    <t>NOME FORNECEDOR</t>
  </si>
  <si>
    <t>PRAZO
 (data entrega ou execução)</t>
  </si>
  <si>
    <t>STATUS
(entregue / aguardando entrega / em execução)</t>
  </si>
  <si>
    <t>NOTA FISCAL</t>
  </si>
  <si>
    <t>MOTIVAÇÃO CONTRATAÇÃO 
/ AQUISIÇÃO</t>
  </si>
  <si>
    <t>19835/2020-51</t>
  </si>
  <si>
    <t>6567/20</t>
  </si>
  <si>
    <t>TOALHA DESCARTAVEL</t>
  </si>
  <si>
    <t>UNID</t>
  </si>
  <si>
    <t>42.256.057/0001-04</t>
  </si>
  <si>
    <t>COM. IND. DE ESTOPAS E RESIDUOS PINHEIRO LTDA-EPP</t>
  </si>
  <si>
    <t>ENTREGUE</t>
  </si>
  <si>
    <t>AQUISIÇÃO DE TOALHAS DESCARTÁVEIS PARA ATENDER A DEMANDA E NECESSIDADES DE HIGIENE DAS PESSOAS ACOLHIDAS NA SEÇÃO DEVIDO PANDEMIA CORONAVIRUS</t>
  </si>
  <si>
    <t>17929/2020-21</t>
  </si>
  <si>
    <t>6151/20</t>
  </si>
  <si>
    <t>COLCHAO HOSPITALAR</t>
  </si>
  <si>
    <t>24.290.183/0001-95</t>
  </si>
  <si>
    <t>COMERCIAL MONARCA MAGAZINE EIRELI - EPP</t>
  </si>
  <si>
    <t>AQUISIÇÃO NECESSÁRIA PARA REEQUIPAR O SERVIÇO DE PROTEÇÃO EM SITUAÇÃO DE CALAMIDADES PÚBLICAS (PANDEMIA COVID-19) E EMERGENCIAIS QUE PROMOVE APOIO E PROTEÇÃO POPULAR NO ABRIGO DE EMERGÊNCIA.</t>
  </si>
  <si>
    <t>21649-2020/17</t>
  </si>
  <si>
    <t>7184/20</t>
  </si>
  <si>
    <t>AQUISIÇÃO NECESSÁRIA QUE SERAO EMPREGADOS PARA O FUNCIONAMENTO DOS EQUIPAMENTOS DE ACOLHIMENTO INSTITUCIONAL PARA PESSOAS EM SITUAÇÃO DE RUA EXISTENTES NA PROTEÇÃO SOCIAL ESPECIAL EM VIRTUDE DA DECRETAÇÃO DA CALAMIDADE DECORRENTE DA PANDEMIA DO COVID-19.</t>
  </si>
  <si>
    <t>21338/2020-59</t>
  </si>
  <si>
    <t>7213/20</t>
  </si>
  <si>
    <t>MASCARA DESCARTAVEL</t>
  </si>
  <si>
    <t>09.557.446/0001-96</t>
  </si>
  <si>
    <t xml:space="preserve">ANA KETH DA SILVA </t>
  </si>
  <si>
    <t>AQUISIÇÃO DE MASCARAS DE PROTEÇÃO QUE SERÃO UTILIZADOS PARA EVITAR A DISSEMINAÇÃO DA COVID-19, EM CARATER EXCEPCIONAL E ESTRITAMENTE NECESSÁRIA TENDO EM VISTA A SITUAÇÃO DE CALAMIDADE DECORRENTE DA PANDEMIA.</t>
  </si>
  <si>
    <t>22633/2020-12</t>
  </si>
  <si>
    <t>ALCOOL EM GEL</t>
  </si>
  <si>
    <t>07.819.152/0001-60</t>
  </si>
  <si>
    <t>COLOSSO COMERCIO DE PRODUTOS ALIMENTICIOS LTDA</t>
  </si>
  <si>
    <t>21536/2020-12</t>
  </si>
  <si>
    <t>7102/20</t>
  </si>
  <si>
    <t>TERMOMETRO</t>
  </si>
  <si>
    <t>30.549.614/0001-98</t>
  </si>
  <si>
    <t>D. DA SILVA SANTOS - ME</t>
  </si>
  <si>
    <t>AQUISIÇÃO DE TERMÔMETROS DIGITAIS INFRAVERMELHO PORTÁTEIS NECESSÁRIOS DURANTE A PANDEMIA DO COVID-19, QUE SERÃO UTILIZADOS PELO COPROS POP.</t>
  </si>
  <si>
    <t>21310/2020-30</t>
  </si>
  <si>
    <t>BELICHE EM MADEIRA</t>
  </si>
  <si>
    <t>08.885.380/0001-09</t>
  </si>
  <si>
    <t>ANDRÉ PANINI ALBISSU - EPP</t>
  </si>
  <si>
    <t>AQUISIÇÃO DE BELICHES NECESSÁRIAS TENDO EM VISTA O DECRETO 8.898 DE 20/03/20. OS MESMOS SERÃO UTILIZADOS NO ABRIGO DE EMERGÊNCIA DESTA SECRETARIA.</t>
  </si>
  <si>
    <t>21392/2020-02</t>
  </si>
  <si>
    <t>DEVIDO ESTADO DE CALAMIDADE PÚBLICA (COVID-19) NO MUNICÍPIO DE SANTOS E VISANDO AMPLIAR A OFERTA DE ACOLHIMENTO E ATENDER AS NECESSIDADES DAS PESSOAS EM SITUAÇÃO DE VULNERABILIDADE SOCIAL É NECESSÁRIA AQUISIÇÃO EM CARÁTER EXCEPCIONAL.</t>
  </si>
  <si>
    <t>21294/2020-85</t>
  </si>
  <si>
    <t>7211/20</t>
  </si>
  <si>
    <t>KIT DE HIGIENE PESSOAL E BUCAL</t>
  </si>
  <si>
    <t>09.276.294/0001-53</t>
  </si>
  <si>
    <t>EMPÓRIO KAZA COMERCIAL LTDA ME</t>
  </si>
  <si>
    <t>AQUISIÇÃO DE KITS DE HIGIENE NECESSÁRIO PARA ATENDER A DEMANDA DAS PESSOAS ACOLHIDAS NO SEACOLHE AIF, VISANDO REFORÇAR A HIGIENE PESSOAL DEVIDO PANDEMIA DE COVID-19</t>
  </si>
  <si>
    <t>21298/2020-36</t>
  </si>
  <si>
    <t>FILME PARA EMBALAGEM DE ALIMENTOS</t>
  </si>
  <si>
    <t>ROLO</t>
  </si>
  <si>
    <t>04.013.164/0001-04</t>
  </si>
  <si>
    <t>ORLA DISTRIBUIDORA DE PRODUTOS EIRELI</t>
  </si>
  <si>
    <t>AQUISIÇÃO DE FILME PVC NECESSÁRIO PARA EMBALAR A ALIMENTAÇÃO QUE SERÁ DISTRIBUÍDA PELO SEACOLHE AIF, AFIM DE  ATENDER A DEMANDA DAS PESSOAS ACOLHIDAS NA UNIDADE, VISANDO REFORÇAR A HIGIENE NA MANIPULAÇÃO DE ALIMENTOS DEVIDO PANDEMIA DE COVID-19.</t>
  </si>
  <si>
    <t>8131-8132/20</t>
  </si>
  <si>
    <t>8174/20</t>
  </si>
  <si>
    <t>26097/2020-61</t>
  </si>
  <si>
    <t>9744/2020</t>
  </si>
  <si>
    <t>MÁSCARA RESPIRATÓRIA PFF2 SEM VALVULA</t>
  </si>
  <si>
    <t>Macacão com capuz - Tamanho GG</t>
  </si>
  <si>
    <t>Macacão com capuz - Tamanho G</t>
  </si>
  <si>
    <t>àlcool líquido 70% INPM - 1L</t>
  </si>
  <si>
    <t>Borrifador plástico de 500ml</t>
  </si>
  <si>
    <t>Máscara de TNT Descartável</t>
  </si>
  <si>
    <t>Unid.</t>
  </si>
  <si>
    <t>litro</t>
  </si>
  <si>
    <t>16.491.716/0001-79</t>
  </si>
  <si>
    <t>R.L.FERREIRA – ME</t>
  </si>
  <si>
    <t>27299/2020-11</t>
  </si>
  <si>
    <t>TÊRMOMETRO DIGITAL</t>
  </si>
  <si>
    <t>D. DA SILVA SANTOS -ME</t>
  </si>
  <si>
    <t>9688/20, 9689/20, 9690/20</t>
  </si>
  <si>
    <t>AQUISIÇÃO DE MASCARA TNT PARA SEREM UTILIZADOS PELOS EQUIPAMENTOS VINCULADOS A ESTA SECRETARIA DEVIDO PANDEMIA COVID-19. DIVERSAS UNIDADES</t>
  </si>
  <si>
    <t>AQUISIÇÃO DE TERMOMETRO PARA SEREM UTILIZADOS PELOS EQUIPAMENTOS VINCULADOS A ESTA SECRETARIA DEVIDO PANDEMIA COVID-19. DIVERSAS UNIDADES</t>
  </si>
  <si>
    <t>29644/2020-89</t>
  </si>
  <si>
    <t>READEQUAÇÃO PREDIAL</t>
  </si>
  <si>
    <t>JOSE MANOEL REY BELLO EIRELI</t>
  </si>
  <si>
    <t>em execução</t>
  </si>
  <si>
    <t>12.287.340/0001-24</t>
  </si>
  <si>
    <t>TRATA-SE DE SERVIÇO DE ACOLHIMENTO INSTITUCIONAL PARA CRIANÇAS E ADOLESCENTES, DE FORMA EMERGENCIAL, EM RAZÃO DA PANDEMIA</t>
  </si>
  <si>
    <t>29229/20-15</t>
  </si>
  <si>
    <t>desinfetante bactericida</t>
  </si>
  <si>
    <t>LINK - UP SISTEMAS DE INFORMAÇÃO TECNOLÓGICA LTDA - ME</t>
  </si>
  <si>
    <t>10.811.794/0001-27</t>
  </si>
  <si>
    <t>29216/2020-65</t>
  </si>
  <si>
    <t>sabonete liquido</t>
  </si>
  <si>
    <t>bombona</t>
  </si>
  <si>
    <t>29270/2020-19</t>
  </si>
  <si>
    <t>material de limpeza</t>
  </si>
  <si>
    <t>14.459.158/0001-39</t>
  </si>
  <si>
    <t>RVN DISTRIBUIDORA DE PRODUTOS EIRELI - EPP</t>
  </si>
  <si>
    <t>29248/2020-51</t>
  </si>
  <si>
    <t>papel toalha</t>
  </si>
  <si>
    <t>30.379.727/0001-92</t>
  </si>
  <si>
    <t>SANDALO EQUIPAMENTOS E PRODUTOS DE HIGIENE PESSOAL LTDA - ME</t>
  </si>
  <si>
    <t>29202/2020-51</t>
  </si>
  <si>
    <t>mascaras tnt</t>
  </si>
  <si>
    <t>21.939.296/0001-80</t>
  </si>
  <si>
    <t xml:space="preserve">C AKAUI VESTUÁRIO ME </t>
  </si>
  <si>
    <t>AQUISIÇÃO DE DESINFETANTE BACTERICIDA PARA SEREM UTILIZADOS PELOS EQUIPAMENTOS VINCULADOS A ESTA SECRETARIA DEVIDO PANDEMIA COVID-19. DIVERSAS UNIDADES</t>
  </si>
  <si>
    <t>AQUISIÇÃO DE SABONETE LIQUIDO PARA SEREM UTILIZADOS PELOS EQUIPAMENTOS VINCULADOS A ESTA SECRETARIA DEVIDO PANDEMIA COVID-19. DIVERSAS UNIDADES</t>
  </si>
  <si>
    <t>AQUISIÇÃO DE MATERIAL DE LIMPEZA PARA SEREM UTILIZADOS PELOS EQUIPAMENTOS VINCULADOS A ESTA SECRETARIA DEVIDO PANDEMIA COVID-19. DIVERSAS UNIDADES</t>
  </si>
  <si>
    <t>AQUISIÇÃO DE PAPEL TOALHA PARA SEREM UTILIZADOS PELOS EQUIPAMENTOS VINCULADOS A ESTA SECRETARIA DEVIDO PANDEMIA COVID-19. DIVERSAS UNIDADES</t>
  </si>
  <si>
    <t>29623/2020-17</t>
  </si>
  <si>
    <t>folhetos</t>
  </si>
  <si>
    <t>milheiro</t>
  </si>
  <si>
    <t>26.304.478/0001-07</t>
  </si>
  <si>
    <t>ADILSON SIDNEI CESAR GRAFICA ME</t>
  </si>
  <si>
    <t>AQUISIÇÃO DE FOLHETOS PARA SEREM UTILIZADOS PELOS EQUIPAMENTOS VINCULADOS A ESTA SECRETARIA DEVIDO PANDEMIA COVID-19. DIVERSAS UNIDADES</t>
  </si>
  <si>
    <t>32106/20-35</t>
  </si>
  <si>
    <t>cobertor</t>
  </si>
  <si>
    <t>edredom</t>
  </si>
  <si>
    <t>travesseiro</t>
  </si>
  <si>
    <t>04.439.015/0001-01</t>
  </si>
  <si>
    <t>SANTACOTEX INDÚSTRIA TÊXTIL LTDA</t>
  </si>
  <si>
    <t>AQUISIÇÃO DE COBERTOR, EDREDOM, TRAVESSEIRO PARA SEREM UTILIZADOS PELOS EQUIPAMENTOS VINCULADOS A ESTA SECRETARIA DEVIDO PANDEMIA COVID-19. DIVERSAS UNIDADES</t>
  </si>
  <si>
    <t>32491/20-48</t>
  </si>
  <si>
    <t>32342/20-98</t>
  </si>
  <si>
    <t>32868/20-12</t>
  </si>
  <si>
    <t>32866/20-89</t>
  </si>
  <si>
    <t>32854/20-08</t>
  </si>
  <si>
    <t>32338/20-11</t>
  </si>
  <si>
    <t>32858/20-51</t>
  </si>
  <si>
    <t>32853/20-37</t>
  </si>
  <si>
    <t>32840/20-95</t>
  </si>
  <si>
    <t>32325/20-79</t>
  </si>
  <si>
    <t>32179/20-17</t>
  </si>
  <si>
    <t>32554/20-66</t>
  </si>
  <si>
    <t>32393/20-29</t>
  </si>
  <si>
    <t>32163/20-79</t>
  </si>
  <si>
    <t>32086/20-20</t>
  </si>
  <si>
    <t>32126/20-42</t>
  </si>
  <si>
    <t>32110/20-11</t>
  </si>
  <si>
    <t>31773/20-64</t>
  </si>
  <si>
    <t>31782/20-55</t>
  </si>
  <si>
    <t>31799/20-58</t>
  </si>
  <si>
    <t>31809/20-18</t>
  </si>
  <si>
    <t>30706/20-31</t>
  </si>
  <si>
    <t>30812/20-89</t>
  </si>
  <si>
    <t>30801/20-62</t>
  </si>
  <si>
    <t>30799/20-12</t>
  </si>
  <si>
    <t>serviço de engenharia</t>
  </si>
  <si>
    <t>serv</t>
  </si>
  <si>
    <t>JOSÉ MANOEL REY BELLO EIRELI</t>
  </si>
  <si>
    <t>SERVIÇO DE ENGENHARIA PARA  EQUIPAMENTOS VINCULADOS A ESTA SECRETARIA DEVIDO PANDEMIA COVID-19. DIVERSAS UNIDADES</t>
  </si>
  <si>
    <t>13.703.567/0001-76</t>
  </si>
  <si>
    <t>UNAPEL INDÚSTRIA E COMÉRCIO DE ARTIGOS DE PAPEL ELIRELI ME</t>
  </si>
  <si>
    <t>AQUISIÇÃO DE MATERIAL DE LIMPEZA PARA SEREM UTILIZADOS PELOS EQUIPAMENTOS VINCULADOS A ESTA SECRETARIA DEVIDO PANDEMIA COVID-19. SEABRIGO AIF</t>
  </si>
  <si>
    <t xml:space="preserve">RVN DISTRIBUIDORA DE PRODUTOS EIRELI - EPP </t>
  </si>
  <si>
    <t>AQUISIÇÃO DE MATERIAL DE LIMPEZA PARA SEREM UTILIZADOS PELOS EQUIPAMENTOS VINCULADOS A ESTA SECRETARIA DEVIDO PANDEMIA COVID-19. SECREAS ZL</t>
  </si>
  <si>
    <t>SABÃO EM PÓ</t>
  </si>
  <si>
    <t>KG</t>
  </si>
  <si>
    <t>AQUISIÇÃO DE MATERIAL DE LIMPEZA PARA SEREM UTILIZADOS PELOS EQUIPAMENTOS VINCULADOS A ESTA SECRETARIA DEVIDO PANDEMIA COVID-19. SEACOLHE AIF</t>
  </si>
  <si>
    <t>EPI</t>
  </si>
  <si>
    <t>19.611.064/0001-57</t>
  </si>
  <si>
    <t>PIZANI CURSOS E EQUIPAMENTOS DE SEGURANÇA EIRELI-ME</t>
  </si>
  <si>
    <t>AQUISIÇÃO DE EPI PARA SEREM UTILIZADOS PELOS EQUIPAMENTOS VINCULADOS A ESTA SECRETARIA DEVIDO PANDEMIA COVID-19. SEABRIGO AIF</t>
  </si>
  <si>
    <t>20.853.918/0001-90</t>
  </si>
  <si>
    <t>M. F. COMÉRCIO, GERENCIAMENTO E SERVIÇOS EIRELI - EPP</t>
  </si>
  <si>
    <t>PILHAS</t>
  </si>
  <si>
    <t>10.942.831/0001-36</t>
  </si>
  <si>
    <t>COMERCIAL VANGUARDEIRA EIRELI - EPP</t>
  </si>
  <si>
    <t>AQUISIÇÃO DE PILHAS PARA SEREM UTILIZADOS PELOS EQUIPAMENTOS VINCULADOS A ESTA SECRETARIA DEVIDO PANDEMIA COVID-19. SEABRIGO AIF</t>
  </si>
  <si>
    <t>TENIS</t>
  </si>
  <si>
    <t>PAR</t>
  </si>
  <si>
    <t>31.411.095/0001-60</t>
  </si>
  <si>
    <t>ATY COMERCIAL DE EQUIPAMENTOS DE PROTEÇÃO INDIVIDUAL LTDA -ME</t>
  </si>
  <si>
    <t>AQUISIÇÃO DE TENIS PARA SEREM UTILIZADOS PELOS EQUIPAMENTOS VINCULADOS A ESTA SECRETARIA DEVIDO PANDEMIA COVID-19. SEACOLHE AIF</t>
  </si>
  <si>
    <t>AVENTAL</t>
  </si>
  <si>
    <t>TOUCA</t>
  </si>
  <si>
    <t>CAIXA</t>
  </si>
  <si>
    <t>33.843.440/0001-60</t>
  </si>
  <si>
    <t>MEDICINES BRAZIL EIRELI</t>
  </si>
  <si>
    <t>AQUISIÇÃO DE AVENTAL E TOUCA DESCARTAVEL PARA SEREM UTILIZADOS PELOS EQUIPAMENTOS VINCULADOS A ESTA SECRETARIA DEVIDO PANDEMIA COVID-19. DEPROS-E</t>
  </si>
  <si>
    <t>PACOTE</t>
  </si>
  <si>
    <t>AQUISIÇÃO DE TOALHA DESCARTAVEL PARA SEREM UTILIZADOS PELOS EQUIPAMENTOS VINCULADOS A ESTA SECRETARIA DEVIDO PANDEMIA COVID-19. COPROS POP</t>
  </si>
  <si>
    <t>SERVIÇO DE ENGENHARIA PARA  EQUIPAMENTOS VINCULADOS A ESTA SECRETARIA DEVIDO PANDEMIA COVID-19. SEACOLHE CA</t>
  </si>
  <si>
    <t>Toalha de Banho Descartável</t>
  </si>
  <si>
    <t>COMÉRCIO E INDÚSTRIA DE ESTOPAS E RESÍDUOS PINHEIRO LTDA</t>
  </si>
  <si>
    <t>AQUISIÇÃO DE TOALHA DE BANHO DESCARTAVEL PARA SEREM UTILIZADOS PELOS EQUIPAMENTOS VINCULADOS A ESTA SECRETARIA DEVIDO PANDEMIA COVID-19. DEPROS-E</t>
  </si>
  <si>
    <t xml:space="preserve">FRONHA, LENÇOL HOSPITALAR </t>
  </si>
  <si>
    <t>15.344.568/0001-05</t>
  </si>
  <si>
    <t>NOVAMED COMÉRCIO EIRELI - EPP</t>
  </si>
  <si>
    <t>AQUISIÇÃO DE TOALHA DE FRONHA, LENÇOL HOSPITALAR  PARA SEREM UTILIZADOS PELOS EQUIPAMENTOS VINCULADOS A ESTA SECRETARIA DEVIDO PANDEMIA COVID-19. DEPROS-E</t>
  </si>
  <si>
    <t>DESODORANTE E BARBEADOR</t>
  </si>
  <si>
    <t>AQUISIÇÃO DE DESODORANTE E BARBEADOR  PARA SEREM UTILIZADOS PELOS EQUIPAMENTOS VINCULADOS A ESTA SECRETARIA DEVIDO PANDEMIA COVID-19. SEACOLHE AIF</t>
  </si>
  <si>
    <t>COLCHÃO HOSPITALAR</t>
  </si>
  <si>
    <t>AQUISIÇÃO DE COLCHÃO HOSPITALAR PARA SEREM UTILIZADOS PELOS EQUIPAMENTOS VINCULADOS A ESTA SECRETARIA DEVIDO PANDEMIA COVID-19. DEPROS-E</t>
  </si>
  <si>
    <t>AQUISIÇÃO DE MATERIAL DE LIMPEZA PARA SEREM UTILIZADOS PELOS EQUIPAMENTOS VINCULADOS A ESTA SECRETARIA DEVIDO PANDEMIA COVID-19. SECREAS ZNO</t>
  </si>
  <si>
    <t>PAPEL TOALHA</t>
  </si>
  <si>
    <t>AQUISIÇÃO DE PAPEL TOALHA PARA SEREM UTILIZADOS PELOS EQUIPAMENTOS VINCULADOS A ESTA SECRETARIA DEVIDO PANDEMIA COVID-19. SECREAS ZNO</t>
  </si>
  <si>
    <t>PAPEL HIGIENICO</t>
  </si>
  <si>
    <t>21.760.032/0001-65</t>
  </si>
  <si>
    <t xml:space="preserve">PLASVIVO – DISTRIBUIDORA DE ARTIGOS EM GERAL EIRELI – ME </t>
  </si>
  <si>
    <t>AQUISIÇÃO DE PAPEL HIGIENICO PARA SEREM UTILIZADOS PELOS EQUIPAMENTOS VINCULADOS A ESTA SECRETARIA DEVIDO PANDEMIA COVID-19. SECREAS ZNO</t>
  </si>
  <si>
    <t>SACO DE LIXO</t>
  </si>
  <si>
    <t>19.179.591/0001-34</t>
  </si>
  <si>
    <t>GAMMA INDÚSTRIA E COMÉRCIO DE EMBALAGENS EIRELI – ME</t>
  </si>
  <si>
    <t>AQUISIÇÃO DE SACO DE LIXO PARA SEREM UTILIZADOS PELOS EQUIPAMENTOS VINCULADOS A ESTA SECRETARIA DEVIDO PANDEMIA COVID-19. SEABRIGO AIF</t>
  </si>
  <si>
    <t>Folders</t>
  </si>
  <si>
    <t>59.128.330/0001-00</t>
  </si>
  <si>
    <t>INDÚSTRIA GRAFICA SENADOR LTDA</t>
  </si>
  <si>
    <t>AQUISIÇÃO DE FOLDERS PARA SEREM UTILIZADOS PELOS EQUIPAMENTOS VINCULADOS A ESTA SECRETARIA DEVIDO PANDEMIA COVID-19. GAB-SEDS</t>
  </si>
  <si>
    <t>MATERIAL DE HIGIENE PESSOAL</t>
  </si>
  <si>
    <t xml:space="preserve">ORLA DISTRIBUIDORA DE PRODUTOS EIRELI </t>
  </si>
  <si>
    <t>AQUISIÇÃO DE MATERIAL DE HIGIENE PESSOAL PARA SEREM UTILIZADOS PELOS EQUIPAMENTOS VINCULADOS A ESTA SECRETARIA DEVIDO PANDEMIA COVID-19. COAFI</t>
  </si>
  <si>
    <t>AQUISIÇÃO DE DESINFETANTE BACTERICIDA PARA SEREM UTILIZADOS PELOS EQUIPAMENTOS VINCULADOS A ESTA SECRETARIA DEVIDO PANDEMIA COVID-19. COAFI</t>
  </si>
  <si>
    <t>DISPENSER PARA SABÃO LIQUIDO</t>
  </si>
  <si>
    <t>24.845.457/0001-65</t>
  </si>
  <si>
    <t>ITACA EIRELI - EPP</t>
  </si>
  <si>
    <t>AQUISIÇÃO DE DISPENSER PARA SABÃO LIQUIDO PARA SEREM UTILIZADOS PELOS EQUIPAMENTOS VINCULADOS A ESTA SECRETARIA DEVIDO PANDEMIA COVID-19. COAFI</t>
  </si>
  <si>
    <t>MÁSCARAS DESCARTÁVEIS</t>
  </si>
  <si>
    <t>33065/2020-95</t>
  </si>
  <si>
    <t>07.819.152/0001-20</t>
  </si>
  <si>
    <t>COLOSSO COMERCIO DE PRODUTOS ALIMENTÍCIOS LTDA</t>
  </si>
  <si>
    <t>AQUISIÇÃO DE ALCOOL GEL PARA SEREM UTILIZADOS PELOS EQUIPAMENTOS VINCULADOS A ESTA SECRETARIA DEVIDO PANDEMIA COVID-19. GAB SEDS</t>
  </si>
  <si>
    <t>total</t>
  </si>
  <si>
    <t>33093/2020-21</t>
  </si>
  <si>
    <t>UNI</t>
  </si>
  <si>
    <t>HUMBERTO MARIANO DA SILVA PIRES 26723753801</t>
  </si>
  <si>
    <t>32.967.839/0001-90</t>
  </si>
  <si>
    <t>KITS DE HIGIENE PESSOAL</t>
  </si>
  <si>
    <t>KIT</t>
  </si>
  <si>
    <t>AQUISIÇÃO DE KITS DE HIGIENE PESSOAL PARA SEREM UTILIZADOS PELOS EQUIPAMENTOS VINCULADOS A ESTA SECRETARIA DEVIDO PANDEMIA COVID-19. GAB SEDS</t>
  </si>
  <si>
    <t>33059/2020-92</t>
  </si>
  <si>
    <t>VESTUÁRIO ADULTO (PEÇAS ÍNTIMAS)</t>
  </si>
  <si>
    <t>00.556.225/0001-29</t>
  </si>
  <si>
    <t>PROROUPAS CONFECÇÕES LTDA - EPP -</t>
  </si>
  <si>
    <t>AQUISIÇÃO DE VESTUÁRIO ADULTO (PEÇAS ÍNTIMAS) PARA SEREM UTILIZADOS PELOS EQUIPAMENTOS VINCULADOS A ESTA SECRETARIA DEVIDO PANDEMIA COVID-19. GAB SEDS</t>
  </si>
  <si>
    <t>33109/2020-69</t>
  </si>
  <si>
    <t xml:space="preserve">MATERIAL DE LIMPEZA </t>
  </si>
  <si>
    <t>AQUISIÇÃO DE MATERIAL DE LIMPEZA PARA SEREM UTILIZADOS PELOS EQUIPAMENTOS VINCULADOS A ESTA SECRETARIA DEVIDO PANDEMIA COVID-19. GAB SEDS</t>
  </si>
  <si>
    <t>26101/2020-37</t>
  </si>
  <si>
    <t>10391/2020</t>
  </si>
  <si>
    <t xml:space="preserve">KIT DE HIGIENE  </t>
  </si>
  <si>
    <t>AQUISIÇÃO DE KITS DE HIGIENE PARA SEREM UTILIZADOS PELOS EQUIPAMENTOS VINCULADOS A ESTA SECRETARIA DEVIDO PANDEMIA COVID-19. DIVERSAS UNIDADES</t>
  </si>
  <si>
    <t>32891/20-26</t>
  </si>
  <si>
    <t>CUECAS E MEIAS</t>
  </si>
  <si>
    <t>00.556.225/0001-2</t>
  </si>
  <si>
    <t>PROROUPAS CONFECÇÕES LTDA - EPP</t>
  </si>
  <si>
    <t>32956/20-70</t>
  </si>
  <si>
    <t>ALCOOL LIQUIDO</t>
  </si>
  <si>
    <t xml:space="preserve">JOBI COMERCIO E SERVIÇOS LTDA </t>
  </si>
  <si>
    <t>04.161.148/0001-69</t>
  </si>
  <si>
    <t>9203/20</t>
  </si>
  <si>
    <t>9204/20</t>
  </si>
  <si>
    <t>10676/20</t>
  </si>
  <si>
    <t>10688/20</t>
  </si>
  <si>
    <t>10758/20</t>
  </si>
  <si>
    <t>varios</t>
  </si>
  <si>
    <t>10753/20</t>
  </si>
  <si>
    <t>10517/20</t>
  </si>
  <si>
    <t>10872/20</t>
  </si>
  <si>
    <t>AQUISIÇÃO DE ALCOOL PARA SEREM UTILIZADOS PELOS EQUIPAMENTOS VINCULADOS A ESTA SECRETARIA DEVIDO PANDEMIA COVID-19. GAB SEDS</t>
  </si>
  <si>
    <t>33933/20-18</t>
  </si>
  <si>
    <t>unid</t>
  </si>
  <si>
    <t xml:space="preserve">AQUISIÇÃO DE BELICHES PARA SEREM UTILIZADOS PELOS EQUIPAMENTOS VINCULADOS A ESTA SECRETARIA DEVIDO PANDEMIA COVID-19. </t>
  </si>
  <si>
    <t>34438/2020-36</t>
  </si>
  <si>
    <t>MÁSCARAS PFF2 SEM VÁLVULA</t>
  </si>
  <si>
    <t>R. L. FERREIRA ME</t>
  </si>
  <si>
    <t>AQUISIÇÃO PARA A MANUTENÇÃO DO FUNCIONAMENTO DOS EQUIPAMENTOS EXISTENTES NA PROTEÇÃO SOCIAL ESPECIAL, QUANDO HÁ CASOS SUSPEITOS OU CONFIRMADOS DE COVID-19 NOS ACOLHIMENTOS INSTITUCIONAIS, CONFORME PLENAMENTE JUSTIFICADO PELA CHEFIA DE DEPARTAMENTO DE PROTEÇÃO SOCIAL ESPECIAL E RECOMENDADO PELO SETOR RESPONSÁVEL DA SEGES, QUANTO À SEGURANÇA DO TRABALHO.</t>
  </si>
  <si>
    <t>35951/2020-62</t>
  </si>
  <si>
    <t>MÁQUINA DE LAVAR 11 KG</t>
  </si>
  <si>
    <t>33859616/0001-71</t>
  </si>
  <si>
    <t>MASTER ELETRODOMÉSTICOS EIRELI - ME</t>
  </si>
  <si>
    <t xml:space="preserve">AQUISIÇÃO DE MÁQUINA DE LAVAR  PARA SER UTILIZADO PELO EQUIPAMENTO VINCULADO A ESTA SECRETARIA DEVIDO PANDEMIA COVID-19. </t>
  </si>
  <si>
    <t>36427/2020-91</t>
  </si>
  <si>
    <t>MÁQUINA DE LAVAR 11 KG E SECADORA DE ROUPAS 10 KG</t>
  </si>
  <si>
    <t xml:space="preserve">AQUISIÇÃO DE MÁQUINA DE LAVAR  E SECADORA DE ROUPAS  PARA SER UTILIZADO PELO EQUIPAMENTO VINCULADO A ESTA SECRETARIA DEVIDO PANDEMIA COVID-19. </t>
  </si>
  <si>
    <t>36435/2020-19</t>
  </si>
  <si>
    <t>BARREIRAS DE PROTEÇÃO PARA MESA/BALCÃO</t>
  </si>
  <si>
    <t>32.769.025/0001-40</t>
  </si>
  <si>
    <t>SANTOS SAFETY  CONSULTORIA E SOLUÇÕES EIRELI -ME</t>
  </si>
  <si>
    <t>AQUISIÇÃO DE PROTEÇÃO DE BARREIRAS PARA MESA/BALCÃO PARA A PROTEÇÃO TANTO DOS FUNCIONÁRIOS QUANTO A DOS USUÁRIOS, PARA EVITAR A PROPAGAÇÃO DA COVID-19</t>
  </si>
  <si>
    <t>36606/2020-18</t>
  </si>
  <si>
    <t>CALÇADOS DE SEGURANÇA E CAPACETES DE SEGURANCA</t>
  </si>
  <si>
    <t>19611064/0001-57</t>
  </si>
  <si>
    <t xml:space="preserve">AQUISIÇÃO DE CALÇADOS E CAPACETES DE SEGURANÇA  PARA SER UTILIZADO PELO EQUIPAMENTO VINCULADO A ESTA SECRETARIA DEVIDO PANDEMIA COVID-19. </t>
  </si>
  <si>
    <t>37795/2020-10</t>
  </si>
  <si>
    <t>NOTEBOOK'S</t>
  </si>
  <si>
    <t>MICRO SERVICE ELETR^NICOS EIRELI EPP</t>
  </si>
  <si>
    <t>AQUISIÇÃO NECESSÁRIA PARA MAIOR MOBILIDADE EM VIRTUDE DO DISTANCIAMENTO SOCIAL IMPOSTO PELA PANDEMIA.</t>
  </si>
  <si>
    <t>36265/2020-91</t>
  </si>
  <si>
    <t>12533/2020</t>
  </si>
  <si>
    <t>TOLDO</t>
  </si>
  <si>
    <t>M²</t>
  </si>
  <si>
    <t>RENATO GONÇALVES LADICO EIRELI EPP</t>
  </si>
  <si>
    <t>TAL QUISIÇÃO SE FAZ NECESSÁRIA EM VIRTUDE DO PE´RIODO DE CHUVAS E O AUMENTO DA FREQUÊNCIA DAS ENTRADAS COM A DECRETAÇÃO DA PANDEMIA PELA COVID-19, PELO GOVERNO DO ESTADO DE SÃO PAULO E MINISTÉRIO DA SAÚDE.</t>
  </si>
  <si>
    <t>08235359000150</t>
  </si>
  <si>
    <t>MÁSCARAS TNT DESCARTÁVEIS</t>
  </si>
  <si>
    <t>32967839000190</t>
  </si>
  <si>
    <t>AQUISIÇÃO DE MÁSCARAS DE PROTEÇÃO DE TNT QUE SERÃO DISTRIBUIDOS AOS SERVISORES DAS UNIDADES QUE ATENDEM USUÁRIOS EM SITUAÇÃO DE VULNERABILIDADE SOCIAL, PARA AJUDAR NO COMBATE AO NOVO CORONAVÍRUS.</t>
  </si>
  <si>
    <t>37435/2020-54</t>
  </si>
  <si>
    <t xml:space="preserve">cartela </t>
  </si>
  <si>
    <t>10942831/0001-36</t>
  </si>
  <si>
    <t xml:space="preserve">AQUISIÇÃO DE PILHAS  PARA SEREM UTILIZADAS PELOS EQUIPAMENTOS VINCULADOS A ESTA SECRETARIA DEVIDO PANDEMIA COVID-19. </t>
  </si>
  <si>
    <t>37768/2020-47</t>
  </si>
  <si>
    <t>MATERIAL DE LIMPEZA</t>
  </si>
  <si>
    <t>13703564/0001-76</t>
  </si>
  <si>
    <t xml:space="preserve">AQUISIÇÃO DE MATERIAL DE LIMPEZA  PARA SER UTILIZADO PELO EQUIPAMENTO VINCULADO A ESTA SECRETARIA DEVIDO PANDEMIA COVID-19. </t>
  </si>
  <si>
    <t>37784/2020-01</t>
  </si>
  <si>
    <t>19179591/0001-37</t>
  </si>
  <si>
    <t xml:space="preserve">AQUISIÇÃO DE MATERIAL DE HIGIENE PESSOAL  PARA SER UTILIZADO PELO EQUIPAMENTO VINCULADO A ESTA SECRETARIA DEVIDO PANDEMIA COVID-19. </t>
  </si>
  <si>
    <t>37695/2020-75</t>
  </si>
  <si>
    <t>04013164/0001-04</t>
  </si>
  <si>
    <t>37686/2020-84</t>
  </si>
  <si>
    <t>37674/2020-03</t>
  </si>
  <si>
    <t>39116/2020-47</t>
  </si>
  <si>
    <t>CUBA GASTRONÔMICA</t>
  </si>
  <si>
    <t>24845457/0001-65</t>
  </si>
  <si>
    <t>ÍTACA EIRELI - EPP</t>
  </si>
  <si>
    <t xml:space="preserve">AQUISIÇÃO DE CUBAS GASTRONÔMICAS  PARA SER UTILIZADO PELO EQUIPAMENTO VINCULADO A ESTA SECRETARIA DEVIDO PANDEMIA COVID-19. </t>
  </si>
  <si>
    <t>38998/2020-32</t>
  </si>
  <si>
    <t>CAÇAROLA DE ALUMÍNIO</t>
  </si>
  <si>
    <t>13889622/0001-64</t>
  </si>
  <si>
    <t>MOMILLI COMERCIAL LTDA</t>
  </si>
  <si>
    <t xml:space="preserve">AQUISIÇÃO DE CAÇAROLAS DE ALUMÍNIO  PARA SER UTILIZADO PELO EQUIPAMENTO VINCULADO A ESTA SECRETARIA DEVIDO PANDEMIA COVID-19. </t>
  </si>
  <si>
    <t>38975/2020-37</t>
  </si>
  <si>
    <t>CANECA DE ALUMÍNIO</t>
  </si>
  <si>
    <t>10682760/0001-80</t>
  </si>
  <si>
    <t>COPA - COMÉRCIO DE UTILIDADES DOMÉSTICAS LTDA - ME</t>
  </si>
  <si>
    <t xml:space="preserve">AQUISIÇÃO DE CANECAS DE ALUMÍNIO PARA SER UTILIZADO PELO EQUIPAMENTO VINCULADO A ESTA SECRETARIA DEVIDO PANDEMIA COVID-19. </t>
  </si>
  <si>
    <t>40585/2020-45</t>
  </si>
  <si>
    <t>LUVAS - EPI</t>
  </si>
  <si>
    <t>27509080/0001-61</t>
  </si>
  <si>
    <t xml:space="preserve">BRASEPI COMERCIO DE EQUIPAMENTOS DE SEGURANÇA LTDA </t>
  </si>
  <si>
    <t xml:space="preserve">AQUISIÇÃO DE LUVAS (EPI) PARA SEREM UTILIZADAS PELO EQUIPAMENTO VINCULADO A ESTA SECRETARIA DEVIDO PANDEMIA COVID-19. </t>
  </si>
  <si>
    <t>13279/20</t>
  </si>
  <si>
    <t>11736/20</t>
  </si>
  <si>
    <t>12232/20</t>
  </si>
  <si>
    <t>12545/20</t>
  </si>
  <si>
    <t>12544/20</t>
  </si>
  <si>
    <t>11890/20</t>
  </si>
  <si>
    <t>11882/20</t>
  </si>
  <si>
    <t>11880/20</t>
  </si>
  <si>
    <t>12514/20</t>
  </si>
  <si>
    <t>11887/20</t>
  </si>
  <si>
    <t>12600/20</t>
  </si>
  <si>
    <t>12510/20</t>
  </si>
  <si>
    <t>12205/20</t>
  </si>
  <si>
    <t>11829/20</t>
  </si>
  <si>
    <t>AQUISIÇÃO DE VESTUÁRIO (PEÇAS ÍNTIMAS)  PARA SEREM UTILIZADOS PELOS EQUIPAMENTOS VINCULADOS A ESTA SECRETARIA DEVIDO PANDEMIA COVID-19. SEACOLHE AIF.</t>
  </si>
  <si>
    <t>11892/20</t>
  </si>
  <si>
    <t>11725/20</t>
  </si>
  <si>
    <t>11735/20</t>
  </si>
  <si>
    <t>11379/20</t>
  </si>
  <si>
    <t>11734/20</t>
  </si>
  <si>
    <t>11390/20</t>
  </si>
  <si>
    <t>11392/20</t>
  </si>
  <si>
    <t>11391/20</t>
  </si>
  <si>
    <t>11396/20</t>
  </si>
  <si>
    <t>11400/20</t>
  </si>
  <si>
    <t>11152/20</t>
  </si>
  <si>
    <t>11093/20</t>
  </si>
  <si>
    <t>11095/20</t>
  </si>
  <si>
    <t>12328/20</t>
  </si>
  <si>
    <t>11814/20</t>
  </si>
  <si>
    <t>11815/20</t>
  </si>
  <si>
    <t>13159/20</t>
  </si>
  <si>
    <t>11825/20</t>
  </si>
  <si>
    <t>12162/20</t>
  </si>
  <si>
    <t>12541/20</t>
  </si>
  <si>
    <t>12676/20</t>
  </si>
  <si>
    <t>12679/20</t>
  </si>
  <si>
    <t>12682/20</t>
  </si>
  <si>
    <t>13432/20</t>
  </si>
  <si>
    <t>13430/20</t>
  </si>
  <si>
    <t>13429/20</t>
  </si>
  <si>
    <t>13512/20</t>
  </si>
  <si>
    <t>13511/20</t>
  </si>
  <si>
    <t>13510/20</t>
  </si>
  <si>
    <t>13587/20</t>
  </si>
  <si>
    <t xml:space="preserve">AQUISIÇÃO DE ALCOOL EM GEL PARA SEREM UTILIZADOS PELOS EQUIPAMENTOS VINCULADOS A ESTA SECRETARIA DEVIDO PANDEMIA COVID-19. 
DOTAÇÃO DA COVID-19 - cod de aplicação 05. 312.0000 </t>
  </si>
  <si>
    <t xml:space="preserve">ANDRÉ PANINI </t>
  </si>
  <si>
    <t xml:space="preserve">SANDALO EQUIPAMENTOS </t>
  </si>
  <si>
    <t xml:space="preserve">ORLA DISTRIBUIDORA </t>
  </si>
  <si>
    <t xml:space="preserve">LINK UP </t>
  </si>
  <si>
    <t>INST. DE ALAMBRADO, CONCERTINA E CORRIMÃO</t>
  </si>
  <si>
    <t>BATISTA &amp; OLIVEIRA</t>
  </si>
  <si>
    <t>álcool gel 70%, sabonetes e shampoos</t>
  </si>
  <si>
    <t>36195</t>
  </si>
  <si>
    <t>36031</t>
  </si>
  <si>
    <t xml:space="preserve">desinfetante bactericida - lysoclin  </t>
  </si>
  <si>
    <t>4383</t>
  </si>
  <si>
    <t>PANFLETOS</t>
  </si>
  <si>
    <t xml:space="preserve">INDÚSTRIA GRÁFICA SENADOR </t>
  </si>
  <si>
    <t>30706/2020-31</t>
  </si>
  <si>
    <t>15588</t>
  </si>
  <si>
    <t>31787/20-79</t>
  </si>
  <si>
    <t>TOALHAS DESCARTÁVEIS</t>
  </si>
  <si>
    <t xml:space="preserve">SERVIÇO DE ENGENHARIA </t>
  </si>
  <si>
    <t>R.L. FERREIRA</t>
  </si>
  <si>
    <t>11879/20</t>
  </si>
  <si>
    <t>cobertor, edredom e travesseiro</t>
  </si>
  <si>
    <t xml:space="preserve">SANTACOTEX </t>
  </si>
  <si>
    <t>JOBI COM E SERV LTDA</t>
  </si>
  <si>
    <t>beliches</t>
  </si>
  <si>
    <t>2.806</t>
  </si>
  <si>
    <t>UNIFORMES</t>
  </si>
  <si>
    <t>ANA KETH</t>
  </si>
  <si>
    <t>34610/2020-14</t>
  </si>
  <si>
    <t>12330/20</t>
  </si>
  <si>
    <t>MASSA CORRIDA, ADESIVO DE CONTATO E LANÇA DE PROTEÇÃO</t>
  </si>
  <si>
    <t>35084/2020-19</t>
  </si>
  <si>
    <t>12417/20</t>
  </si>
  <si>
    <t>988</t>
  </si>
  <si>
    <t>FRALDAS DESCARTAVEIS GERIATRICAS</t>
  </si>
  <si>
    <t>CIRUPAR - COM DE EQUIP MED CIR. LTDA</t>
  </si>
  <si>
    <t>35965/2020-77</t>
  </si>
  <si>
    <t>13360/20</t>
  </si>
  <si>
    <t>39.088</t>
  </si>
  <si>
    <t>PINTURA</t>
  </si>
  <si>
    <t>EVERALDO VENÂNCIO 12123490830</t>
  </si>
  <si>
    <t>36196/2020-70</t>
  </si>
  <si>
    <t>12543/20</t>
  </si>
  <si>
    <t>34</t>
  </si>
  <si>
    <t>BARREIRAS DE PROTEÇÃO PARA MESA-BALCÃO</t>
  </si>
  <si>
    <t>MÁQUINA DE LAVAR E SECADORA</t>
  </si>
  <si>
    <t>SERVIÇO DE INSTALAÇÃO DE REDES DE PROTEÇÃO</t>
  </si>
  <si>
    <t>EVERALDO VENÂNCIO</t>
  </si>
  <si>
    <t>37292/2020-07</t>
  </si>
  <si>
    <t>13131/20</t>
  </si>
  <si>
    <t>35</t>
  </si>
  <si>
    <t>ARROZ E MACARRÃO</t>
  </si>
  <si>
    <t>13575/20</t>
  </si>
  <si>
    <t>CABOS FLEXIVEIS</t>
  </si>
  <si>
    <t>COMERCIAL PRAIAMAR</t>
  </si>
  <si>
    <t>36200/20-45</t>
  </si>
  <si>
    <t>13274/20</t>
  </si>
  <si>
    <t>37629/20-41</t>
  </si>
  <si>
    <t>13262/20</t>
  </si>
  <si>
    <t>20495</t>
  </si>
  <si>
    <t>39253/2020-18</t>
  </si>
  <si>
    <t>DIVERSOS ALIMENTOS</t>
  </si>
  <si>
    <t>LITOMAR COMÉRCIO</t>
  </si>
  <si>
    <t>13574/20</t>
  </si>
  <si>
    <t>FRIOS E LACTICINEOS</t>
  </si>
  <si>
    <t>38972/2020-49</t>
  </si>
  <si>
    <t>13569/20</t>
  </si>
  <si>
    <t>33884/2020-04</t>
  </si>
  <si>
    <t>AVENTAL TNT</t>
  </si>
  <si>
    <t>CAFÉ ESPECIAL</t>
  </si>
  <si>
    <t>BISCOITOS</t>
  </si>
  <si>
    <t>INSTALAÇÃO DE EXAUSTORES</t>
  </si>
  <si>
    <t>MANUTENÇÃO CORRETIVA NO SISTEMA DE AQUECIMENTO DE ÁGUA</t>
  </si>
  <si>
    <t>DESOBSTRUÇÃO DE RAMAIS DE ESGOTO</t>
  </si>
  <si>
    <t>SOFÁS</t>
  </si>
  <si>
    <t>TROCA DA ESTRUTURA DA PORTA E CORRIMÃOS</t>
  </si>
  <si>
    <t>SERVIÇO DE ADEQUAÇÃO</t>
  </si>
  <si>
    <t>SERVIÇO DE SERRALHERIA</t>
  </si>
  <si>
    <t>INDÚSTRIA E COMÉRCIO DE FOGOES DAVID GOMES SIMOES LTDA</t>
  </si>
  <si>
    <t>MAR PISCINA EIRELI</t>
  </si>
  <si>
    <t>14988/20</t>
  </si>
  <si>
    <t>15438/20</t>
  </si>
  <si>
    <t>15429/20</t>
  </si>
  <si>
    <t>15640/20</t>
  </si>
  <si>
    <t>15016/20</t>
  </si>
  <si>
    <t>45503/20-68</t>
  </si>
  <si>
    <t>45139/20-27</t>
  </si>
  <si>
    <t>45131/20-15</t>
  </si>
  <si>
    <t>45075/20-46</t>
  </si>
  <si>
    <t>44959/20-65</t>
  </si>
  <si>
    <t>47512/2020-20</t>
  </si>
  <si>
    <t>47155/20-54</t>
  </si>
  <si>
    <t>47581/20-42</t>
  </si>
  <si>
    <t>47723/2020-35</t>
  </si>
  <si>
    <t>47213/2020-59</t>
  </si>
  <si>
    <t>47088/2020-69</t>
  </si>
  <si>
    <t>45170/2020-77</t>
  </si>
  <si>
    <t>43144/2020-96</t>
  </si>
  <si>
    <t>13862/10</t>
  </si>
  <si>
    <t>30549614/0001-98</t>
  </si>
  <si>
    <t>D DA SILVA SANTOS - ME</t>
  </si>
  <si>
    <t xml:space="preserve">AQUISIÇÃO DE AVENTAIS TNT PARA SEREM UTILIZADAS PELO EQUIPAMENTO VINCULADO A ESTA SECRETARIA DEVIDO PANDEMIA COVID-19. </t>
  </si>
  <si>
    <t>33889058/0001-97</t>
  </si>
  <si>
    <t xml:space="preserve"> EVERALDO VENÂNCIO 12123490830</t>
  </si>
  <si>
    <t xml:space="preserve">DESOBSTRUÇÃO DE RAMAIS DE ESGOTO PARA ATENDER EQUIPAMENTO VINCULADO A ESTA SECRETARIA DEVIDO PANDEMIA COVID-19. </t>
  </si>
  <si>
    <t xml:space="preserve">AQUISIÇÃO FACIAL DE ACETATO PARA SEREM UTILIZADAS PELOS EQUIPAMENTOS VINCULADOS A ESTA SECRETARIA DEVIDO PANDEMIA COVID-19. </t>
  </si>
  <si>
    <t>PROTETOR FACIAL DE ACETATO</t>
  </si>
  <si>
    <t>ESTANTES DESMONTÁVEIS</t>
  </si>
  <si>
    <t>28204043/0001-08</t>
  </si>
  <si>
    <t>F.N.S. INDÚSTRIA E COMÉRCIO DE MÓVEIS DE AÇO EIRELI - ME</t>
  </si>
  <si>
    <t xml:space="preserve">AQUISIÇÃO DE ESTANTES DESMONTÁVEIS PARA SEREM UTILIZADAS PELO EQUIPAMENTO VINCULADO A ESTA SECRETARIA DEVIDO PANDEMIA COVID-19. </t>
  </si>
  <si>
    <t>14955/20</t>
  </si>
  <si>
    <t>15017/20</t>
  </si>
  <si>
    <t>15794/20</t>
  </si>
  <si>
    <t>22120304/0001-25</t>
  </si>
  <si>
    <t>G NOVA COMERCIO DE PRODUTOS ALIMENTICIOS EIRELI</t>
  </si>
  <si>
    <t xml:space="preserve">AQUISIÇÃO DE CAFÉ PARA SER UTILIZADO PELOS EQUIPAMENTOS VINCULADOS A ESTA SECRETARIA DEVIDO PANDEMIA COVID-19. </t>
  </si>
  <si>
    <t xml:space="preserve">AQUISIÇÃO DE BISCOITOS PARA SER UTILIZADO PELOS EQUIPAMENTOS VINCULADOS A ESTA SECRETARIA DEVIDO PANDEMIA COVID-19. </t>
  </si>
  <si>
    <t>00305768/0001-73</t>
  </si>
  <si>
    <t xml:space="preserve">AQUISIÇÃO DE EXAUSTORES PARA SEREM UTILIZADAS PELO EQUIPAMENTO VINCULADO A ESTA SECRETARIA DEVIDO PANDEMIA COVID-19. </t>
  </si>
  <si>
    <t>15241/20, 15242/20 e 15243/20</t>
  </si>
  <si>
    <t>09386977/0001-63</t>
  </si>
  <si>
    <t xml:space="preserve">MANUTENÇÃO CORRETIVA NO SISTEMA DE AQUECIMENTO DE ÁGUA PARA ATENDER EQUIPAMENTO VINCULADO A ESTA SECRETARIA DEVIDO PANDEMIA COVID-19. </t>
  </si>
  <si>
    <t>15840/20</t>
  </si>
  <si>
    <t>04994858/0001-70</t>
  </si>
  <si>
    <t>IDEAFLEX INDÚSTRIA E COMÉRCIO DE MÓVEIS PARA ESCRITÓRIO LTDA - EPP</t>
  </si>
  <si>
    <t xml:space="preserve">AQUISIÇÃO DE SOFÁ PARA SEREM UTILIZADAS PELO EQUIPAMENTO VINCULADO A ESTA SECRETARIA DEVIDO PANDEMIA COVID-19. </t>
  </si>
  <si>
    <t>34021740/0001-26</t>
  </si>
  <si>
    <t>PAES &amp; DUTRA ENGENHARIA LTDA</t>
  </si>
  <si>
    <t xml:space="preserve">TROCA DA ESTRUTURA DA PORTA E CORRIMÃOS PARA ATENDER EQUIPAMENTO VINCULADO A ESTA SECRETARIA DEVIDO PANDEMIA COVID-19. </t>
  </si>
  <si>
    <t xml:space="preserve"> SERVIÇO DE ADEQUAÇÃO PARA ATENDER EQUIPAMENTO VINCULADO A ESTA SECRETARIA DEVIDO PANDEMIA COVID-19. </t>
  </si>
  <si>
    <t>12287340/0001-24</t>
  </si>
  <si>
    <t xml:space="preserve"> SERVIÇO DE SERRALHERIA PARA ATENDER EQUIPAMENTO VINCULADO A ESTA SECRETARIA DEVIDO PANDEMIA COVID-19. </t>
  </si>
  <si>
    <t>36144/2020-76</t>
  </si>
  <si>
    <t>37270/2020-66</t>
  </si>
  <si>
    <t>33185/2020-47</t>
  </si>
  <si>
    <t>33323/2020-89</t>
  </si>
  <si>
    <t>26987964/0001-69</t>
  </si>
  <si>
    <t>12965938/0001-25</t>
  </si>
  <si>
    <t>ENGTECH CONSTRUÇÕES E SERVIÇOS DE ENGENHARIA EIRELI</t>
  </si>
  <si>
    <t>ESCOPO CONSTRUTORA LIMITADA - EPP</t>
  </si>
  <si>
    <t>49080/2020-28</t>
  </si>
  <si>
    <t>INSTALAÇÃO DE FOGÃO INDUSTRIAL</t>
  </si>
  <si>
    <t>SERVIÇO</t>
  </si>
  <si>
    <t>SERVIÇO NECESSÁRIO TENDO EM VISTA QUE O PRETENDIDO SERVIÇO É DIRIGIDO À UNIDADE PÚBLICA DE ATENDIMENTO CUJAS TAREFAS ENQUADRAM-SE COMO SERVIÇO SOCIOASSISTENCIAL TIPIFICADO, NOS TERMOS DA RESOLUÇÃO Nº 109/2009-CNAS E, CONSIDERANDO QUE A ADPATAÇÃO E MELHORIA NOS ACOLHIMENTOS INSTITUCIONAIS REVESTE OBRIGAÇÃO DA GESTÃO DA ASSISTÊNCIA SOCIAL NO COMBATE À PANDEMIA DO NOVO CORONAVÍRUS.</t>
  </si>
  <si>
    <t>aguardando entrega</t>
  </si>
  <si>
    <t>39989/20-87</t>
  </si>
  <si>
    <t>11088/20 e 11089/20</t>
  </si>
  <si>
    <t>12498/20 e 11900/20</t>
  </si>
  <si>
    <t>46890/2020-31</t>
  </si>
  <si>
    <t>11903/20 e 11904/20</t>
  </si>
  <si>
    <t>15113 e 15169</t>
  </si>
  <si>
    <t>12033/20 e 12034/20</t>
  </si>
  <si>
    <t>12169/20 e 12171/20</t>
  </si>
  <si>
    <t>1200 e 1336</t>
  </si>
  <si>
    <t>13561/20 e 13562/20</t>
  </si>
  <si>
    <t>40973/2020-44</t>
  </si>
  <si>
    <t>44441/2020-77</t>
  </si>
  <si>
    <t>13342/20</t>
  </si>
  <si>
    <t>02405020/0001-78</t>
  </si>
  <si>
    <t>13570/20 e 13571/20</t>
  </si>
  <si>
    <t>22 e 23</t>
  </si>
  <si>
    <t>14078/20</t>
  </si>
  <si>
    <t>14075/20</t>
  </si>
  <si>
    <t>13862/20</t>
  </si>
  <si>
    <t>38697/2020-36</t>
  </si>
  <si>
    <t>11093/20 e 11095/20</t>
  </si>
  <si>
    <t>37217/2020-17</t>
  </si>
  <si>
    <t>36195 e 36031</t>
  </si>
  <si>
    <t>43115/2020-98</t>
  </si>
  <si>
    <t>Processo não voltou para SEEC com a NF</t>
  </si>
  <si>
    <t>16695/20</t>
  </si>
  <si>
    <t>16436 e 16438/2020</t>
  </si>
  <si>
    <t>Empenhado mas o processo não voltou para SEEC</t>
  </si>
  <si>
    <t>16553/20</t>
  </si>
  <si>
    <t>SERV</t>
  </si>
  <si>
    <t>VÁRIOS</t>
  </si>
  <si>
    <t>VARIOS</t>
  </si>
  <si>
    <t>SER</t>
  </si>
  <si>
    <t>PARES</t>
  </si>
  <si>
    <t>PARES / UNID</t>
  </si>
  <si>
    <t>UNID / EMBAL</t>
  </si>
  <si>
    <t>FRS/GAL/L</t>
  </si>
  <si>
    <t>PCT</t>
  </si>
  <si>
    <t>FRS/UNI/BOMB</t>
  </si>
  <si>
    <t>FRS/L</t>
  </si>
  <si>
    <t>KG/PCT/ FRS / GALAO / L</t>
  </si>
  <si>
    <t>EMBL</t>
  </si>
  <si>
    <t>UNID / EMBL / PCT / BOMB</t>
  </si>
  <si>
    <t>EMBL / BOMB / PCT / UNID</t>
  </si>
  <si>
    <t>32938/20-98</t>
  </si>
  <si>
    <t>14132/20</t>
  </si>
  <si>
    <t>991</t>
  </si>
  <si>
    <t>7527</t>
  </si>
  <si>
    <t>IND COM DE FOGÕES DAVID GOMES SIMÕES LTDA</t>
  </si>
  <si>
    <t>D.DA SILVA SANTOS</t>
  </si>
  <si>
    <t>43144/20-96</t>
  </si>
  <si>
    <t>15116/20</t>
  </si>
  <si>
    <t>328</t>
  </si>
  <si>
    <t>GRADES DE PROTEÇÃO</t>
  </si>
  <si>
    <t>MARCIAL HERMINIO DA SILA DAMAZIO (SERRALHERIA MARCIAL)</t>
  </si>
  <si>
    <t>52263/2020-76</t>
  </si>
  <si>
    <t>17377/20</t>
  </si>
  <si>
    <t>4285</t>
  </si>
  <si>
    <t>54301/20-34</t>
  </si>
  <si>
    <t>17020/20</t>
  </si>
  <si>
    <t>37778</t>
  </si>
  <si>
    <t>54299/20-94</t>
  </si>
  <si>
    <t>17021/20</t>
  </si>
  <si>
    <t>37777</t>
  </si>
  <si>
    <t>REFORMA ELÉTRICA GERAL</t>
  </si>
  <si>
    <t>CRISTINA LUISA DE OLIVEIRA</t>
  </si>
  <si>
    <t>55236/2020-18</t>
  </si>
  <si>
    <t>17570/20</t>
  </si>
  <si>
    <t>CADEIRA DE RODAS</t>
  </si>
  <si>
    <t>ETP-EQUIP TERAPEUTICOS PERS COM LTDA</t>
  </si>
  <si>
    <t>53289/2020-03</t>
  </si>
  <si>
    <t>17578/20</t>
  </si>
  <si>
    <t>SERVIÇOS DE ADEQUAÇÕES NO IMÓVEL</t>
  </si>
  <si>
    <t>55726/2020-89</t>
  </si>
  <si>
    <t>17939/20</t>
  </si>
  <si>
    <t>AQUISIÇÃO E INSTALAÇÃO DE AQUECEDORES</t>
  </si>
  <si>
    <t>DROP SISTEMAS HIDRAULICOS EIRELI</t>
  </si>
  <si>
    <t>56205/2020-11</t>
  </si>
  <si>
    <t>18196/2020</t>
  </si>
  <si>
    <t>FREEZER</t>
  </si>
  <si>
    <t>R61 COMERCIAL DE ELETRODOMESTICOS EIRELI</t>
  </si>
  <si>
    <t>56220/2020-13</t>
  </si>
  <si>
    <t>18241/20</t>
  </si>
  <si>
    <t>CALÇADO E CAPACETE DE SEGURANÇA</t>
  </si>
  <si>
    <t>BUNZL EQUIPAMENTOS PARA PROTEÇÃO INDIVIDUAL LTDA</t>
  </si>
  <si>
    <t>55941/2020-61</t>
  </si>
  <si>
    <t>18201/20</t>
  </si>
  <si>
    <t>INSTALAÇÃO DE TUBULAÇÃO PARA GÁS</t>
  </si>
  <si>
    <t>56786/2020-46</t>
  </si>
  <si>
    <t>18485/20</t>
  </si>
  <si>
    <t>AVENTAIS DESCARTÁVEIS</t>
  </si>
  <si>
    <t>56593/2020-12</t>
  </si>
  <si>
    <t>19570/20</t>
  </si>
  <si>
    <t>LEANDRO JOSE DA SILVA ELIAS</t>
  </si>
  <si>
    <t>56681/2020-88</t>
  </si>
  <si>
    <t>18199/20</t>
  </si>
  <si>
    <t>MANUTENÇÃO EXAUSTORES AXIAIS</t>
  </si>
  <si>
    <t>56645/20-14</t>
  </si>
  <si>
    <t>18952/20</t>
  </si>
  <si>
    <t>SERVIÇO DE TROCA DE PISO, CONSTRUÇÃO DE RAMPA E PINTURA DO IMOVEL#N/D</t>
  </si>
  <si>
    <t>56413/2020-39</t>
  </si>
  <si>
    <t>19315/20</t>
  </si>
  <si>
    <t>MATERIAL PARA REFORMA ELETRICA</t>
  </si>
  <si>
    <t>ELETRONS SOLUÇÕES</t>
  </si>
  <si>
    <t>56768/2020-64</t>
  </si>
  <si>
    <t>18623/20</t>
  </si>
  <si>
    <t>SERVIÇO DE REFORMA ELETRICA GERAL</t>
  </si>
  <si>
    <t>57858/2020-91</t>
  </si>
  <si>
    <t>19311/2020</t>
  </si>
  <si>
    <t>CARNE CONGELADOS</t>
  </si>
  <si>
    <t>58991/2020-46</t>
  </si>
  <si>
    <t>18964/20</t>
  </si>
  <si>
    <t>55269/2020-69</t>
  </si>
  <si>
    <t>18198/20</t>
  </si>
  <si>
    <t>SUBSTITUIÇÃO DE AQUECEDOR</t>
  </si>
  <si>
    <t>18195/20</t>
  </si>
  <si>
    <t>MASCARA TRIPLA</t>
  </si>
  <si>
    <t>TEXAS COM IMPORT E EXPORTADORA EIRELI</t>
  </si>
  <si>
    <t>61154/2020-21</t>
  </si>
  <si>
    <t>19729/2020</t>
  </si>
  <si>
    <t>157</t>
  </si>
  <si>
    <t>REFORMA DE ADEQUAÇÃO</t>
  </si>
  <si>
    <t>31557/2020-19</t>
  </si>
  <si>
    <t>62</t>
  </si>
  <si>
    <t>EM EXECUÇÃO</t>
  </si>
  <si>
    <t>25.019.111/0001-70</t>
  </si>
  <si>
    <t xml:space="preserve">SERVIÇO DE ADEQUAÇÃO PARA ATENDER EQUIPAMENTO VINCULADO A ESTA SECRETARIA DEVIDO PANDEMIA COVID-19. </t>
  </si>
  <si>
    <t xml:space="preserve">11088 e 11089/20 </t>
  </si>
  <si>
    <t>fr e unid</t>
  </si>
  <si>
    <t xml:space="preserve">Material PARA ATENDER EQUIPAMENTO VINCULADO A ESTA SECRETARIA DEVIDO PANDEMIA COVID-19. </t>
  </si>
  <si>
    <t xml:space="preserve">MATERIAL PARA ATENDER EQUIPAMENTO VINCULADO A ESTA SECRETARIA DEVIDO PANDEMIA COVID-19. </t>
  </si>
  <si>
    <t>UNI / PAR</t>
  </si>
  <si>
    <t>79.733.572/0001-30</t>
  </si>
  <si>
    <t>33.889.058/0001-97</t>
  </si>
  <si>
    <t>M</t>
  </si>
  <si>
    <t>11.358.696/0001-49</t>
  </si>
  <si>
    <t>33.859.616/0001-71</t>
  </si>
  <si>
    <t>1199 E 1335</t>
  </si>
  <si>
    <t>36585/20-31 (OF -40973/20-44 E 4441/20-77)</t>
  </si>
  <si>
    <t>37315/2020-01 (OF - 56742/2020-71)</t>
  </si>
  <si>
    <t>15239, 15240, 15241, 15242/20</t>
  </si>
  <si>
    <t>M2 E UNID</t>
  </si>
  <si>
    <t>3345 E 3370</t>
  </si>
  <si>
    <t>04.439.015/0001/01</t>
  </si>
  <si>
    <t>27944 E 27965</t>
  </si>
  <si>
    <t>31.684.047/0001-45</t>
  </si>
  <si>
    <t>953</t>
  </si>
  <si>
    <t>21.692.964/0001-18</t>
  </si>
  <si>
    <t>2692, 3693, 3653, 3654 E 3674</t>
  </si>
  <si>
    <t>KG, LATA, FRASC E POTE</t>
  </si>
  <si>
    <t>3644 E 3645</t>
  </si>
  <si>
    <t>38877/2020-18 (OF 56718/20-96</t>
  </si>
  <si>
    <t>11972/20</t>
  </si>
  <si>
    <t>32907/20-64</t>
  </si>
  <si>
    <t>29.983.165/0001-02</t>
  </si>
  <si>
    <t>43</t>
  </si>
  <si>
    <t>08.692.553/001-64</t>
  </si>
  <si>
    <t>992</t>
  </si>
  <si>
    <t>42</t>
  </si>
  <si>
    <t>109</t>
  </si>
  <si>
    <t>35.411.860/0001-83</t>
  </si>
  <si>
    <t>169</t>
  </si>
  <si>
    <t>24.926.616/0001-56</t>
  </si>
  <si>
    <t>43.854.777/0001-26</t>
  </si>
  <si>
    <t>1048868</t>
  </si>
  <si>
    <t>00.305.768/0001-73</t>
  </si>
  <si>
    <t>2707</t>
  </si>
  <si>
    <t>149</t>
  </si>
  <si>
    <t>28.140.577/0001-18</t>
  </si>
  <si>
    <t>1958</t>
  </si>
  <si>
    <t>2718</t>
  </si>
  <si>
    <t>M², m, UNID.</t>
  </si>
  <si>
    <t>32</t>
  </si>
  <si>
    <t>12.845.846/0001-01</t>
  </si>
  <si>
    <t>ROLO E UNID</t>
  </si>
  <si>
    <t>44</t>
  </si>
  <si>
    <t>3783</t>
  </si>
  <si>
    <t>M² e unid</t>
  </si>
  <si>
    <t>61125/2020-23</t>
  </si>
  <si>
    <t>33.813.440/0001-60</t>
  </si>
  <si>
    <t>158</t>
  </si>
  <si>
    <t>55361/2020-00</t>
  </si>
  <si>
    <t>17491/20</t>
  </si>
  <si>
    <t>19728/20</t>
  </si>
  <si>
    <t>instalação de sistema completo de succionamento de água através de bomba submersa ligada diretamente no gerador elétrico</t>
  </si>
  <si>
    <t>12.845846/0001-01</t>
  </si>
  <si>
    <t>463</t>
  </si>
  <si>
    <t>17493/20</t>
  </si>
  <si>
    <t>QUADRO DE TRANSFERÊNCIA, CANO PVC, ABRAÇADEIRA, JOELHO, LUVA DE PVC, COLA PARA PVC, BUCHA, PARAFUSO, AREIA, PEDRA, CIMENTO</t>
  </si>
  <si>
    <t>1/12/80/30/30/3/200/200/10/5/1</t>
  </si>
  <si>
    <t>UNID,/BARRA/ SACO/FRASCO</t>
  </si>
  <si>
    <t>55006/2020-50</t>
  </si>
  <si>
    <t>18428/20</t>
  </si>
  <si>
    <t>CONTRATAÇÃO DE EMPRESA PARA READEQUAÇÃO DA LAVANDERIA E PARTE EXTERNA DO IMÓVEL</t>
  </si>
  <si>
    <t>56510/2020-95</t>
  </si>
  <si>
    <t>19543/20</t>
  </si>
  <si>
    <t>LUVAS EM LATEX</t>
  </si>
  <si>
    <t>150</t>
  </si>
  <si>
    <t>57100/2020-99</t>
  </si>
  <si>
    <t>ARGAMASSA E PIA</t>
  </si>
  <si>
    <t>16.491.718/0001-79</t>
  </si>
  <si>
    <t>R.L.FERREIRA ME</t>
  </si>
  <si>
    <t>21886</t>
  </si>
  <si>
    <t>CONSERTO DE GELADEIRA E MÁQUINA DE LAVAR</t>
  </si>
  <si>
    <t>08.574.779/0001-32</t>
  </si>
  <si>
    <t>VILMA OLIVEIRA DE ALMEIDA</t>
  </si>
  <si>
    <t>1469</t>
  </si>
  <si>
    <t>56583/2020-69</t>
  </si>
  <si>
    <t>58981/2020-92</t>
  </si>
  <si>
    <t>BISCOITO E BARRA DE CERAL</t>
  </si>
  <si>
    <t>JOBI COMÉRCIO E SERVIÇOS LTDA</t>
  </si>
  <si>
    <t>3391</t>
  </si>
  <si>
    <t>60491/2020-56</t>
  </si>
  <si>
    <t>PISO E REVESTIMENTO</t>
  </si>
  <si>
    <t>1018</t>
  </si>
  <si>
    <t>19540/19541</t>
  </si>
  <si>
    <t>17492/20</t>
  </si>
  <si>
    <t>GERADOR E BOMBA</t>
  </si>
  <si>
    <t>15754/2021-90</t>
  </si>
  <si>
    <t>15704/21-11</t>
  </si>
  <si>
    <t>7371/21-75</t>
  </si>
  <si>
    <t>15680/21-55</t>
  </si>
  <si>
    <t>12225/21-52</t>
  </si>
  <si>
    <t>9216/21-93</t>
  </si>
  <si>
    <t>15669/2021-11</t>
  </si>
  <si>
    <t>MESAS, CADEIRAS E LONGARINAS</t>
  </si>
  <si>
    <t>FREEZER VERTICAL</t>
  </si>
  <si>
    <t xml:space="preserve">VIOLÃO </t>
  </si>
  <si>
    <t>MESA BANCADA</t>
  </si>
  <si>
    <t>TERMINAL INTELIGENTE</t>
  </si>
  <si>
    <t>BOMBA D´ÁGUA E CHAVE DE PARTIDA</t>
  </si>
  <si>
    <t>PLACAS</t>
  </si>
  <si>
    <t>KHALIFA</t>
  </si>
  <si>
    <t>PLANETA MIX COM. LTDA</t>
  </si>
  <si>
    <t>FENIX MUSIC INST. MUSICAIS LTDA</t>
  </si>
  <si>
    <t>SEJA BIZ</t>
  </si>
  <si>
    <t>EMPENHAR</t>
  </si>
  <si>
    <t>15738/2021-33</t>
  </si>
  <si>
    <t>7983/2021-21</t>
  </si>
  <si>
    <t>15870/2021-91</t>
  </si>
  <si>
    <t>MANUTENÇÃO DE FOGÃO INDUSTRIAL</t>
  </si>
  <si>
    <t>MESA DE TÊNIS</t>
  </si>
  <si>
    <t>CADEIRA DE BANHO</t>
  </si>
  <si>
    <t>INDUSTRIA E COMERCIO DE FOGÕES DAVID GOMES SIMÕES LTDA - DAGOSI</t>
  </si>
  <si>
    <t>GL-TECH SUPRIMENTOS E INFORMÁTICA EIRELI</t>
  </si>
  <si>
    <t>ORTOMETAL</t>
  </si>
  <si>
    <t>15937/2021-60</t>
  </si>
  <si>
    <t>8365/2021-16</t>
  </si>
  <si>
    <t>15950/2021-28</t>
  </si>
  <si>
    <t>7331/2021-51</t>
  </si>
  <si>
    <t>KIT PRIMEIROS SOCORROS</t>
  </si>
  <si>
    <t>TV E SUPORTE</t>
  </si>
  <si>
    <t>CAIXA DE SOM</t>
  </si>
  <si>
    <t>16036/2021-21</t>
  </si>
  <si>
    <t>10528/2021-11</t>
  </si>
  <si>
    <t>16396/2021-97</t>
  </si>
  <si>
    <t>SOFÁ DE 2 E 3 LUGARES</t>
  </si>
  <si>
    <t>GARFO, COLHER E FACA DE MESA</t>
  </si>
  <si>
    <t xml:space="preserve">ELEVAÇÃO DE MURO </t>
  </si>
  <si>
    <t>CASSIA ALESSANDRA BATISTA FAGUNDES</t>
  </si>
  <si>
    <t>REFRIGERADOR INDUSTRIAL</t>
  </si>
  <si>
    <t>ASSINAR</t>
  </si>
  <si>
    <t>COLCHÕES</t>
  </si>
  <si>
    <t>CADEIRAS</t>
  </si>
  <si>
    <t>LUVAS</t>
  </si>
  <si>
    <t>PROTETOR FACIAL</t>
  </si>
  <si>
    <t>15815/2021-82</t>
  </si>
  <si>
    <t>15822/2021-48</t>
  </si>
  <si>
    <t>15934/2021-71</t>
  </si>
  <si>
    <t>15967/2021-21</t>
  </si>
  <si>
    <t>15990/2021-42</t>
  </si>
  <si>
    <t>16158/2021-17</t>
  </si>
  <si>
    <t>16171/2021-17</t>
  </si>
  <si>
    <t xml:space="preserve">15.734.647/0001-14, </t>
  </si>
  <si>
    <t>49.207.723/0001-55</t>
  </si>
  <si>
    <t>15.734.647/0001-14</t>
  </si>
  <si>
    <t xml:space="preserve"> 04.161.148/0001-69</t>
  </si>
  <si>
    <t xml:space="preserve">26.543.824/0001-00, </t>
  </si>
  <si>
    <t>TAIS PLACAS SÃO NECESSÁRIAS PARA ATENDER A EXIGÊNCIA PELA SEGURANÇA DO TRABALHO</t>
  </si>
  <si>
    <t xml:space="preserve">34.776.197/0001-77 </t>
  </si>
  <si>
    <t>18.412.120/0001-61</t>
  </si>
  <si>
    <t>TAL AQUISIÇÃO SE FAZ NECESSÁRIA PARA QUE A UNIDADE POSSA TRABALHAR A INTERAÇÃO DOS USUÁRIOS EM ESTADO DE VULNERABILBIDADE</t>
  </si>
  <si>
    <t xml:space="preserve">77.970.945/0001-60, </t>
  </si>
  <si>
    <t>UNIDADES</t>
  </si>
  <si>
    <t>MATERIAL UTILIZADO NO ATENDIMENTO DOS USUÁRIOS COM DIFICULDADE DE LOCOMOÇÃO</t>
  </si>
  <si>
    <t>MATERIAL INDISPENSÁVEL PARA AUXILIAR EM IMPREVISTOS QUE POSSAM OCORRER COM OS USUÁRIOS DENTRO DA UNIDADE</t>
  </si>
  <si>
    <t>MATERIAL PARA TRABALHAR A CRIATIIVIDADE ATRAVES DE VIDEOS EDUCATIVOS.</t>
  </si>
  <si>
    <t>ESPELHOS DE PAREDE</t>
  </si>
  <si>
    <t>MATERIAL PARA SER INSTALADO NOS BANHEIROS PERTENCENTES AOS USUÁRIOS ASSISITIDOS PELA UNIDADE PARA QUE OS MESMOS POSSAM VISUALIZAR O SEU ASPECTO APÓS A SUA HIGIENIZAÇÃO, QUANDO RETIRADOS DAS RUAS</t>
  </si>
  <si>
    <t>MATERIAL PARA TRABALHAR A RECREAÇÃO  E PRODUÇÃO DE OFICINAS</t>
  </si>
  <si>
    <t>15.734.647/0001-15</t>
  </si>
  <si>
    <t>PARA SER UTILIZADO PELOS USUÁRIOS ASSISTIDOS PELA UNIDADE PARA ASSISTIREM TV OU REALIZAREM TRABALHOS EDUCATIVOS</t>
  </si>
  <si>
    <t>MATERIAIS INDISPENSÁVEIS PARA A ALIMENTAÇÃO DOS USUÁRIOS ACOLHIDOS NA UNIDADE</t>
  </si>
  <si>
    <t>CONTRATAÇÃO DE EMPRESA PARA O AUMENTO DO MURO DA UNIDADE PARA DAR MAIS SEGURANÇA AOS USUÁRIOS ACOLHIDOS NA UNIDA</t>
  </si>
  <si>
    <t xml:space="preserve">32.677.972/0001-01 </t>
  </si>
  <si>
    <t>17336296/0005-42</t>
  </si>
  <si>
    <t>MERCADÃO DAS BALANÇAS INTERIOR - EIRELI - EPP</t>
  </si>
  <si>
    <t>MATERIAL NECESSÁRIO PARA A CONSEVAÇÃO DE GÊNEROS ALIMENTÍCIOS UTILIZADOS PELOS USUÁRIOS ASSISTIDOS PELA UNIDADE</t>
  </si>
  <si>
    <t>MATERIAL NECESSÁRIO PARA A LAVAGEM DAS ROUPAS DOS USUÁRIOS ASSISTIDOS PELA UNIDADE</t>
  </si>
  <si>
    <t xml:space="preserve">MASTER ELETRODOMÉSTICOS EIRELI - ME </t>
  </si>
  <si>
    <t>MATERIAL PARA SER UTILIZADO NOS DORMIT´RIOS DOS USUÁRIOS ACOLHIDOS PELA UNIDADE</t>
  </si>
  <si>
    <t>11.858.330/0001-39</t>
  </si>
  <si>
    <t>MULTIFLEX DO BRASIL LTDA - ME</t>
  </si>
  <si>
    <t>CAMAS E  BELICHE</t>
  </si>
  <si>
    <t>MATERIAL UTILIZADO NA REOORGANIZAÇÃO DOS DORMITÓRIOS</t>
  </si>
  <si>
    <t>13.104.805/0001-27</t>
  </si>
  <si>
    <t>F. F. N. FORNAZARI - ME</t>
  </si>
  <si>
    <t>MATERIAL UTILIZADO NA REOORGANIZAÇÃO DO REFEITÓRIO</t>
  </si>
  <si>
    <t>34.747.664/0001-30</t>
  </si>
  <si>
    <t>CARELI COMÉRCIO DE MÓVIES EIRELI - EPP</t>
  </si>
  <si>
    <t>MATERIAL UTILIZADO PELOS USUÁRIOS E PELAS EQUIPES NAS ROTINAS DE ASSEIOS</t>
  </si>
  <si>
    <t>09.392.396/0001-34</t>
  </si>
  <si>
    <t>PROTENDI COMÉRCIO DE EPI EIRELI ME</t>
  </si>
  <si>
    <t>22.769.655/0001-61</t>
  </si>
  <si>
    <t>MARCELO SCARPELLI COMÉRCIO EIRELI EPP</t>
  </si>
  <si>
    <t>AQUISIÇÃO DE INSUMOS PARA SEREM UTILIZADOS PELOS EQUIPAMENTOS VINCULADOS A ESTA SECRETARIA DEVIDO PANDEMIA COVID-19. DIVERSAS UNIDADES</t>
  </si>
  <si>
    <t xml:space="preserve">MATERIAL NECESSÁRIO PARA ATENDER AO AUMENTO DE  USÁRIOS ATENDIDOS PELOS ABRIGOS E ACOLHIMENTOS </t>
  </si>
  <si>
    <t>CONTRATAÇÃO NECESSÁRIA PARA DAR SEGURANÇA TANTO AOS USUÁRIOS QUANTO AOS SERVIDORES QUE ATUAM NA UNIDADE</t>
  </si>
  <si>
    <t>TAL AQUISIÇÃO SE FAZ NECESÁRIA POIS AS ATUAIS PIAS ENCONTRAM-SE QUEBRADAS, PORTANTO PELO PRESENTE SERVIÇO ENQUADRA-SE NOS CASOS DESCRITOS NA PORTARIA 369/20 DO MIISTÉRIO DA CIDADANIA DO GOVERNO FEDERALQUE DEVEM SER OBSERVADAS COMO FORMA DE ATENDER ÀS RECOMENDAÇÕES DE ENFRENTAMENTO AO NOVO CORAVÍRUS, EIS QUE DEVEM SER REALIZADA A MANUTENÇÃO DOS EQUIPAMENTOS PÚBLICOS DESTINADOS AO ACOLHIMENTO DE PESSOAS EM SITUAÇÃO DE RISCO PESSOAL, COMO É O CASO DAS UNIDADES RESIDÊNCIA INCLUSIVA E SEAPRO MVV.</t>
  </si>
  <si>
    <t>TAL CONTRATAÇÃO É NECESSÁRIA PARA RETORNAR O FUNCIONAMENTO DOS EQUIPAMENTOS .</t>
  </si>
  <si>
    <t>TAL AQUISIÇÃO SE FAZ NECESSÁRIA PARA O LANCHE DOS MUNÍCIPES ACOLHIDOS NOS ABRIGOS E ACOLHIMENTOS GERANCIADOS PELO MUNICÍPIO QUE DEVIDO A PANDEMIA HOUVE ABERTURA DE NOVOS ABRIGOS, AUMENTANDO A DEMANDA. POR SE TRATAR DE ITEM ALIMENTÍCIOS FAZ-SE NECESSÁRIA A AQUISIÇÃO EMERGENCIAL DO PRODUTO, ATÉ QUE SEJA REGISTRADA A NOVA ARP. AQUISIÇÃO PARA DOIS MESES..</t>
  </si>
  <si>
    <t xml:space="preserve">O MATERIAL É DE EXTREMA NECESSIDADE PARA PROTEÇÃO DOS FUNCIONÁRIOS E DO PÚBLICO ALVO QUE ESTÃO SENDO ATENDIDOS POR FUNCINÁRIOS DA COPROS-AC, DEVISO A PANDEMIA DA COVI-19 </t>
  </si>
  <si>
    <t>AQUISIÇÕES NECESSÁRIAS ENDO EM VISTA QUE O SERVIÇO PRETENDIDO É DIRIGIDO À UNIDADE PÚBLICA DE ATENDIMENTO CUJAS TAREFAS ENQUADRAM-SE COMO SERVIÇO SOCIOASSIATENCIAL TIPIFICADO NIOS TERMOSDA RESOLUÇÃO 109/2009-CNAS E CONSIDERADO QUE A ADAPTAÇÃO E MELHORIA NOS ACOLHIMENTOS INSTITUCIONAIS  REVESTE OBRIGAÇÃO DA GESTÃO DA ASSIATÊNCIA SOCIAL NO COMBATE A PENEMIA DO NOVO CORONAVÍRUS.</t>
  </si>
  <si>
    <t xml:space="preserve"> ESTA  CONTRATAÇÃO SE FAZ NECESSÁRIA PARA A INSTALAÇÃO DE SISTEMA COMPLETO DE SUCCIONAMENTO DE ÁGUA ATRAVÉS DE BOMB A SUBMERSA LIGADA DIRETAMENTE AO GERADOS ELÉTRICO, TENDO EM VISTA A NECESSIDADE DE EVITAR QUE AS CHUVAS PREJUDIQUEM NOVAMENTTE A UNIDADE COMO OCORREU EM OUTRAS OPORTUNIDADES,CONFORME LARGAMENTE TRATADO NO PA nº32681/2019-40.PORTANTO A PRESENTE DESPESA SE ENQUADRA NAS DETERMINAÇÕES DA PROTARIA nº 369/2020-MC, VISTO QUE A UNIDADE CENTRO POP É FUNDAMENTAL PARA O ATENDIMENTO À POPULAÇÃO EM SITUAÇÃO DE RUA EM TEMPOS DE COVID-19.</t>
  </si>
  <si>
    <t>TAL CONTRAÇÃO É NECESSÁRIA PARA A REOORGANIZAÇÃO DAS SALAS DE TV, DE ATENDIMENTO E DO ATENDIMENTO E DO AUDITÓRIO DA UNIDADE.</t>
  </si>
  <si>
    <t>TAL AQUISIÇÃO SE FAZ NECESSÁRIA PARA A CONSERVAÇÃO DE GÊNEROS ALIMENTÍCIOS UTILIZADOS NAS REFEIÇÕES SERVIDAS ÀS PESSOAS ACOLHIDAS NA SEÇÃO.</t>
  </si>
  <si>
    <t>TAL AQUISIÇÃO SE FAZ NECESSÁRIA PARA AS ATIVIDADES CULTURAIS REALIZADAS NA SEÇÃO.</t>
  </si>
  <si>
    <t>TAL AQUISIÇÃO SE FAZ NECESSÁRIA PARA A REORGANIZAÇÃO DO REFEITÓRIO UTILIZADO PARA ATENDER AS PESSOAS ACOLHIDAS NA SEÇÃO.</t>
  </si>
  <si>
    <t>TAL AQUISIÇÃO SE FAZ NECESSÁRIA PARA A REORGANIZAÇÃO DA SEÇÃO.</t>
  </si>
  <si>
    <t xml:space="preserve">TAL AQUISIÇÃO SE FAZ NECESSÁRIA  PARA SUBSTITUIÇÃO OU RESERVA DAS BOMBAS D'AGUA, ATENDENDO AS NECESSIDADES  DO GAB SEDS, SEACOLHE AIF E SEABRIGO AIF. </t>
  </si>
  <si>
    <t>CONTRATAÇÃO DE EMPRESA PARA A REALIZAÇÃO DE REFORMA GERAL DE UM FOGÃO INDUSTRIAL INSTALADO NA UNIDADE, POIS O MESMO APRESENTA RISCOS TANTO PARA OS FUNCIONÁRIOS QUANTO PARA OS USUÁRIOS QUE NECESSITAM PREPARAR REFEIÇÕES</t>
  </si>
  <si>
    <t>16600/2021-51</t>
  </si>
  <si>
    <t>37.260.261/0001-50</t>
  </si>
  <si>
    <t>MEDICAL SYSTEM BRASIL IMPORTAÇÃO E COMÉRCIO DE PRODUTOS MÉDICOS LTDA - EPP</t>
  </si>
  <si>
    <t>MATERIAL INDISPENSÁVEL PARA IMPEDIR O CONTÁGIO PELA COVID-19</t>
  </si>
  <si>
    <t>MATERIAL INDISPENSÁVEL PARA IMPEDIR O CONTÁGIO PELA COVID-20</t>
  </si>
  <si>
    <t>MATERIAL INDISPENSÁVEL PARA IMPEDIR O CONTÁGIO PELA COVID-21</t>
  </si>
  <si>
    <t>16548/2021-33</t>
  </si>
  <si>
    <t>7425/2021-01</t>
  </si>
  <si>
    <t>LOUSA VERDE E QUADROS DE AVISOS</t>
  </si>
  <si>
    <t>MATERIAL PARA AUXILIAR A DIVULGAÇÃO DE AVISOS DA UNIDADE PARA AS PESSOAS ACOLHIDAS</t>
  </si>
  <si>
    <t>16710/2021-50</t>
  </si>
  <si>
    <t>LANÇAS E KITS PARA INSTALAÇÃO</t>
  </si>
  <si>
    <t>095574460001-96</t>
  </si>
  <si>
    <t>ANA KETH DA SILVA - ME</t>
  </si>
  <si>
    <t>MATERIAL PARA INIBIR OS FURTOS QUE ACOMETEM A REGIÃO</t>
  </si>
  <si>
    <t>LUVAS PLÁSTICA DESCARTÁVEL</t>
  </si>
  <si>
    <t>EMBALAGEM</t>
  </si>
  <si>
    <t>MATERIAL PARA UTILIZADO POR USUÁRIOS E EQUIPE NAS ROTINAS DE ASSEIO</t>
  </si>
  <si>
    <t>16994/2021-39</t>
  </si>
  <si>
    <t>MÁQUINAS DE LAVAR</t>
  </si>
  <si>
    <t>PARA UTILIZAÇÃO DOS USUÁRIOS ACOLHIDOS NA SEÇÃO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</si>
</sst>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416]d/m/yyyy"/>
    <numFmt numFmtId="165" formatCode="&quot; R$ &quot;* #,##0.00\ ;&quot;-R$ &quot;* #,##0.00\ ;&quot; R$ &quot;* \-#\ ;\ @\ "/>
    <numFmt numFmtId="166" formatCode="_(* #,##0_);_(* \(#,##0\);_(* &quot;-&quot;??_);_(@_)"/>
    <numFmt numFmtId="167" formatCode="&quot;R$&quot;\ #,##0.00"/>
  </numFmts>
  <fonts count="7" x14ac:knownFonts="1"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5" fontId="2" fillId="0" borderId="0" applyBorder="0" applyProtection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wrapText="1"/>
    </xf>
    <xf numFmtId="167" fontId="1" fillId="0" borderId="1" xfId="0" applyNumberFormat="1" applyFont="1" applyFill="1" applyBorder="1" applyAlignment="1">
      <alignment horizontal="justify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justify"/>
    </xf>
    <xf numFmtId="167" fontId="0" fillId="0" borderId="0" xfId="0" applyNumberForma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justify" wrapText="1"/>
    </xf>
    <xf numFmtId="0" fontId="0" fillId="0" borderId="0" xfId="0" applyFill="1" applyAlignment="1">
      <alignment horizontal="justify" vertical="justify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7" fontId="3" fillId="0" borderId="1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" fontId="3" fillId="0" borderId="5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167" fontId="6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justify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812"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  <dxf>
      <fill>
        <patternFill>
          <bgColor rgb="FF996600"/>
        </patternFill>
      </fill>
    </dxf>
    <dxf>
      <fill>
        <patternFill>
          <bgColor rgb="FFCC99FF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33"/>
  <sheetViews>
    <sheetView tabSelected="1" topLeftCell="G1" zoomScale="80" zoomScaleNormal="80" zoomScaleSheetLayoutView="70" workbookViewId="0">
      <pane ySplit="1" topLeftCell="A179" activePane="bottomLeft" state="frozen"/>
      <selection activeCell="B1" sqref="B1"/>
      <selection pane="bottomLeft" activeCell="L189" sqref="L189"/>
    </sheetView>
  </sheetViews>
  <sheetFormatPr defaultColWidth="8.7109375" defaultRowHeight="15" x14ac:dyDescent="0.25"/>
  <cols>
    <col min="1" max="1" width="16.7109375" style="7" bestFit="1" customWidth="1"/>
    <col min="2" max="2" width="21.42578125" style="15" customWidth="1"/>
    <col min="3" max="3" width="12.42578125" style="7" customWidth="1"/>
    <col min="4" max="4" width="21.85546875" style="9" customWidth="1"/>
    <col min="5" max="5" width="8.140625" style="7" bestFit="1" customWidth="1"/>
    <col min="6" max="6" width="15.140625" style="7" customWidth="1"/>
    <col min="7" max="7" width="19.5703125" style="10" customWidth="1"/>
    <col min="8" max="8" width="24.28515625" style="10" customWidth="1"/>
    <col min="9" max="9" width="21.42578125" style="7" bestFit="1" customWidth="1"/>
    <col min="10" max="10" width="40.140625" style="9" bestFit="1" customWidth="1"/>
    <col min="11" max="11" width="18.28515625" style="7" bestFit="1" customWidth="1"/>
    <col min="12" max="12" width="21.5703125" style="7" customWidth="1"/>
    <col min="13" max="13" width="15.42578125" style="7" customWidth="1"/>
    <col min="14" max="14" width="68" style="14" customWidth="1"/>
    <col min="15" max="16384" width="8.7109375" style="1"/>
  </cols>
  <sheetData>
    <row r="1" spans="1:60" ht="36" x14ac:dyDescent="0.25">
      <c r="A1" s="11" t="s">
        <v>0</v>
      </c>
      <c r="B1" s="16" t="s">
        <v>1</v>
      </c>
      <c r="C1" s="1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  <c r="I1" s="2" t="s">
        <v>8</v>
      </c>
      <c r="J1" s="2" t="s">
        <v>9</v>
      </c>
      <c r="K1" s="6" t="s">
        <v>10</v>
      </c>
      <c r="L1" s="6" t="s">
        <v>11</v>
      </c>
      <c r="M1" s="2" t="s">
        <v>12</v>
      </c>
      <c r="N1" s="13" t="s">
        <v>13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38.25" x14ac:dyDescent="0.25">
      <c r="A2" s="40" t="s">
        <v>14</v>
      </c>
      <c r="B2" s="41" t="s">
        <v>15</v>
      </c>
      <c r="C2" s="17">
        <v>43929</v>
      </c>
      <c r="D2" s="41" t="s">
        <v>16</v>
      </c>
      <c r="E2" s="41">
        <v>4650</v>
      </c>
      <c r="F2" s="41" t="s">
        <v>17</v>
      </c>
      <c r="G2" s="18">
        <v>3.55</v>
      </c>
      <c r="H2" s="19">
        <v>16507.5</v>
      </c>
      <c r="I2" s="41" t="s">
        <v>18</v>
      </c>
      <c r="J2" s="41" t="s">
        <v>19</v>
      </c>
      <c r="K2" s="44">
        <v>43937</v>
      </c>
      <c r="L2" s="41" t="s">
        <v>20</v>
      </c>
      <c r="M2" s="41">
        <v>22780</v>
      </c>
      <c r="N2" s="53" t="s">
        <v>21</v>
      </c>
      <c r="O2" s="20"/>
    </row>
    <row r="3" spans="1:60" ht="51" x14ac:dyDescent="0.25">
      <c r="A3" s="40" t="s">
        <v>22</v>
      </c>
      <c r="B3" s="41" t="s">
        <v>23</v>
      </c>
      <c r="C3" s="17">
        <v>43908</v>
      </c>
      <c r="D3" s="41" t="s">
        <v>24</v>
      </c>
      <c r="E3" s="41">
        <v>30</v>
      </c>
      <c r="F3" s="41" t="s">
        <v>17</v>
      </c>
      <c r="G3" s="18">
        <v>133.99</v>
      </c>
      <c r="H3" s="19">
        <f>E3*G3</f>
        <v>4019.7000000000003</v>
      </c>
      <c r="I3" s="41" t="s">
        <v>25</v>
      </c>
      <c r="J3" s="41" t="s">
        <v>26</v>
      </c>
      <c r="K3" s="44">
        <v>43945</v>
      </c>
      <c r="L3" s="41" t="s">
        <v>20</v>
      </c>
      <c r="M3" s="41">
        <v>651</v>
      </c>
      <c r="N3" s="53" t="s">
        <v>27</v>
      </c>
      <c r="O3" s="20"/>
    </row>
    <row r="4" spans="1:60" ht="63.75" x14ac:dyDescent="0.25">
      <c r="A4" s="40" t="s">
        <v>28</v>
      </c>
      <c r="B4" s="41" t="s">
        <v>29</v>
      </c>
      <c r="C4" s="17">
        <v>43944</v>
      </c>
      <c r="D4" s="41" t="s">
        <v>24</v>
      </c>
      <c r="E4" s="41">
        <v>30</v>
      </c>
      <c r="F4" s="41" t="s">
        <v>17</v>
      </c>
      <c r="G4" s="18">
        <v>133.99</v>
      </c>
      <c r="H4" s="19">
        <f>E4*G4</f>
        <v>4019.7000000000003</v>
      </c>
      <c r="I4" s="41" t="s">
        <v>25</v>
      </c>
      <c r="J4" s="41" t="s">
        <v>26</v>
      </c>
      <c r="K4" s="44">
        <v>43955</v>
      </c>
      <c r="L4" s="41" t="s">
        <v>20</v>
      </c>
      <c r="M4" s="41">
        <v>670</v>
      </c>
      <c r="N4" s="53" t="s">
        <v>30</v>
      </c>
      <c r="O4" s="20"/>
    </row>
    <row r="5" spans="1:60" ht="51" x14ac:dyDescent="0.25">
      <c r="A5" s="40" t="s">
        <v>31</v>
      </c>
      <c r="B5" s="41" t="s">
        <v>32</v>
      </c>
      <c r="C5" s="17">
        <v>43945</v>
      </c>
      <c r="D5" s="41" t="s">
        <v>33</v>
      </c>
      <c r="E5" s="41">
        <v>4360</v>
      </c>
      <c r="F5" s="41" t="s">
        <v>17</v>
      </c>
      <c r="G5" s="18">
        <v>3.9</v>
      </c>
      <c r="H5" s="19">
        <v>17004</v>
      </c>
      <c r="I5" s="41" t="s">
        <v>34</v>
      </c>
      <c r="J5" s="41" t="s">
        <v>35</v>
      </c>
      <c r="K5" s="44">
        <v>43951</v>
      </c>
      <c r="L5" s="41" t="s">
        <v>20</v>
      </c>
      <c r="M5" s="41">
        <v>939</v>
      </c>
      <c r="N5" s="53" t="s">
        <v>36</v>
      </c>
      <c r="O5" s="20"/>
    </row>
    <row r="6" spans="1:60" ht="38.25" x14ac:dyDescent="0.25">
      <c r="A6" s="40" t="s">
        <v>41</v>
      </c>
      <c r="B6" s="41" t="s">
        <v>42</v>
      </c>
      <c r="C6" s="17">
        <v>43943</v>
      </c>
      <c r="D6" s="41" t="s">
        <v>43</v>
      </c>
      <c r="E6" s="41">
        <v>6</v>
      </c>
      <c r="F6" s="41" t="s">
        <v>17</v>
      </c>
      <c r="G6" s="18">
        <v>115</v>
      </c>
      <c r="H6" s="19">
        <f t="shared" ref="H6:H10" si="0">E6*G6</f>
        <v>690</v>
      </c>
      <c r="I6" s="41" t="s">
        <v>44</v>
      </c>
      <c r="J6" s="41" t="s">
        <v>45</v>
      </c>
      <c r="K6" s="44">
        <v>43965</v>
      </c>
      <c r="L6" s="41" t="s">
        <v>20</v>
      </c>
      <c r="M6" s="41">
        <v>235</v>
      </c>
      <c r="N6" s="53" t="s">
        <v>46</v>
      </c>
      <c r="O6" s="20"/>
    </row>
    <row r="7" spans="1:60" ht="38.25" x14ac:dyDescent="0.25">
      <c r="A7" s="40" t="s">
        <v>47</v>
      </c>
      <c r="B7" s="41" t="s">
        <v>256</v>
      </c>
      <c r="C7" s="21">
        <v>43997</v>
      </c>
      <c r="D7" s="41" t="s">
        <v>48</v>
      </c>
      <c r="E7" s="41">
        <v>15</v>
      </c>
      <c r="F7" s="41" t="s">
        <v>17</v>
      </c>
      <c r="G7" s="18">
        <v>462</v>
      </c>
      <c r="H7" s="19">
        <f t="shared" si="0"/>
        <v>6930</v>
      </c>
      <c r="I7" s="41" t="s">
        <v>49</v>
      </c>
      <c r="J7" s="41" t="s">
        <v>50</v>
      </c>
      <c r="K7" s="44">
        <v>44021</v>
      </c>
      <c r="L7" s="41" t="s">
        <v>20</v>
      </c>
      <c r="M7" s="41">
        <v>2768</v>
      </c>
      <c r="N7" s="53" t="s">
        <v>51</v>
      </c>
      <c r="O7" s="20"/>
    </row>
    <row r="8" spans="1:60" ht="63.75" x14ac:dyDescent="0.25">
      <c r="A8" s="40" t="s">
        <v>52</v>
      </c>
      <c r="B8" s="41" t="s">
        <v>257</v>
      </c>
      <c r="C8" s="21">
        <v>43997</v>
      </c>
      <c r="D8" s="41" t="s">
        <v>48</v>
      </c>
      <c r="E8" s="41">
        <v>30</v>
      </c>
      <c r="F8" s="41" t="s">
        <v>17</v>
      </c>
      <c r="G8" s="18">
        <v>462</v>
      </c>
      <c r="H8" s="19">
        <f t="shared" si="0"/>
        <v>13860</v>
      </c>
      <c r="I8" s="41" t="s">
        <v>49</v>
      </c>
      <c r="J8" s="41" t="s">
        <v>50</v>
      </c>
      <c r="K8" s="44">
        <v>44021</v>
      </c>
      <c r="L8" s="41" t="s">
        <v>20</v>
      </c>
      <c r="M8" s="41">
        <v>2769</v>
      </c>
      <c r="N8" s="53" t="s">
        <v>53</v>
      </c>
      <c r="O8" s="20"/>
    </row>
    <row r="9" spans="1:60" ht="38.25" x14ac:dyDescent="0.25">
      <c r="A9" s="40" t="s">
        <v>54</v>
      </c>
      <c r="B9" s="41" t="s">
        <v>55</v>
      </c>
      <c r="C9" s="17">
        <v>43885</v>
      </c>
      <c r="D9" s="41" t="s">
        <v>56</v>
      </c>
      <c r="E9" s="41">
        <v>6000</v>
      </c>
      <c r="F9" s="41" t="s">
        <v>17</v>
      </c>
      <c r="G9" s="18">
        <v>1.36</v>
      </c>
      <c r="H9" s="19">
        <f t="shared" si="0"/>
        <v>8160.0000000000009</v>
      </c>
      <c r="I9" s="41" t="s">
        <v>57</v>
      </c>
      <c r="J9" s="41" t="s">
        <v>58</v>
      </c>
      <c r="K9" s="44">
        <v>43964</v>
      </c>
      <c r="L9" s="41" t="s">
        <v>20</v>
      </c>
      <c r="M9" s="41">
        <v>4008</v>
      </c>
      <c r="N9" s="53" t="s">
        <v>59</v>
      </c>
      <c r="O9" s="20"/>
    </row>
    <row r="10" spans="1:60" ht="63.75" x14ac:dyDescent="0.25">
      <c r="A10" s="40" t="s">
        <v>60</v>
      </c>
      <c r="B10" s="41" t="s">
        <v>67</v>
      </c>
      <c r="C10" s="17">
        <v>43971</v>
      </c>
      <c r="D10" s="41" t="s">
        <v>61</v>
      </c>
      <c r="E10" s="41">
        <v>50</v>
      </c>
      <c r="F10" s="41" t="s">
        <v>62</v>
      </c>
      <c r="G10" s="18">
        <v>6.3</v>
      </c>
      <c r="H10" s="19">
        <f t="shared" si="0"/>
        <v>315</v>
      </c>
      <c r="I10" s="41" t="s">
        <v>63</v>
      </c>
      <c r="J10" s="41" t="s">
        <v>64</v>
      </c>
      <c r="K10" s="44">
        <v>43983</v>
      </c>
      <c r="L10" s="41" t="s">
        <v>20</v>
      </c>
      <c r="M10" s="41">
        <v>35169</v>
      </c>
      <c r="N10" s="53" t="s">
        <v>65</v>
      </c>
      <c r="O10" s="20"/>
    </row>
    <row r="11" spans="1:60" ht="51" x14ac:dyDescent="0.25">
      <c r="A11" s="40" t="s">
        <v>37</v>
      </c>
      <c r="B11" s="41" t="s">
        <v>66</v>
      </c>
      <c r="C11" s="42">
        <v>43969</v>
      </c>
      <c r="D11" s="41" t="s">
        <v>38</v>
      </c>
      <c r="E11" s="41">
        <v>504</v>
      </c>
      <c r="F11" s="41" t="s">
        <v>17</v>
      </c>
      <c r="G11" s="18">
        <v>12.5</v>
      </c>
      <c r="H11" s="19">
        <f>E11*G11</f>
        <v>6300</v>
      </c>
      <c r="I11" s="41" t="s">
        <v>39</v>
      </c>
      <c r="J11" s="41" t="s">
        <v>40</v>
      </c>
      <c r="K11" s="44">
        <v>43990</v>
      </c>
      <c r="L11" s="22" t="s">
        <v>20</v>
      </c>
      <c r="M11" s="41">
        <v>101862</v>
      </c>
      <c r="N11" s="53" t="s">
        <v>384</v>
      </c>
      <c r="O11" s="20"/>
    </row>
    <row r="12" spans="1:60" x14ac:dyDescent="0.25">
      <c r="A12" s="74" t="s">
        <v>68</v>
      </c>
      <c r="B12" s="75" t="s">
        <v>69</v>
      </c>
      <c r="C12" s="76">
        <v>44011</v>
      </c>
      <c r="D12" s="41" t="s">
        <v>70</v>
      </c>
      <c r="E12" s="26">
        <v>400</v>
      </c>
      <c r="F12" s="23" t="s">
        <v>76</v>
      </c>
      <c r="G12" s="18">
        <v>8.9</v>
      </c>
      <c r="H12" s="19">
        <f>E12*G12</f>
        <v>3560</v>
      </c>
      <c r="I12" s="41" t="s">
        <v>78</v>
      </c>
      <c r="J12" s="41" t="s">
        <v>79</v>
      </c>
      <c r="K12" s="24">
        <v>44015</v>
      </c>
      <c r="L12" s="25" t="s">
        <v>20</v>
      </c>
      <c r="M12" s="41">
        <v>20026</v>
      </c>
      <c r="N12" s="71" t="s">
        <v>845</v>
      </c>
      <c r="O12" s="20"/>
    </row>
    <row r="13" spans="1:60" x14ac:dyDescent="0.25">
      <c r="A13" s="74"/>
      <c r="B13" s="75"/>
      <c r="C13" s="76"/>
      <c r="D13" s="41" t="s">
        <v>71</v>
      </c>
      <c r="E13" s="26">
        <v>15</v>
      </c>
      <c r="F13" s="23" t="s">
        <v>76</v>
      </c>
      <c r="G13" s="18">
        <v>42</v>
      </c>
      <c r="H13" s="19">
        <f t="shared" ref="H13:H16" si="1">E13*G13</f>
        <v>630</v>
      </c>
      <c r="I13" s="41" t="s">
        <v>78</v>
      </c>
      <c r="J13" s="41" t="s">
        <v>79</v>
      </c>
      <c r="K13" s="24">
        <v>44015</v>
      </c>
      <c r="L13" s="25" t="s">
        <v>20</v>
      </c>
      <c r="M13" s="41">
        <v>20026</v>
      </c>
      <c r="N13" s="72"/>
      <c r="O13" s="20"/>
    </row>
    <row r="14" spans="1:60" x14ac:dyDescent="0.25">
      <c r="A14" s="74"/>
      <c r="B14" s="75"/>
      <c r="C14" s="76"/>
      <c r="D14" s="41" t="s">
        <v>72</v>
      </c>
      <c r="E14" s="26">
        <v>29</v>
      </c>
      <c r="F14" s="23" t="s">
        <v>76</v>
      </c>
      <c r="G14" s="18">
        <v>42</v>
      </c>
      <c r="H14" s="19">
        <f t="shared" si="1"/>
        <v>1218</v>
      </c>
      <c r="I14" s="41" t="s">
        <v>78</v>
      </c>
      <c r="J14" s="41" t="s">
        <v>79</v>
      </c>
      <c r="K14" s="24">
        <v>44015</v>
      </c>
      <c r="L14" s="25" t="s">
        <v>20</v>
      </c>
      <c r="M14" s="41">
        <v>20026</v>
      </c>
      <c r="N14" s="72"/>
      <c r="O14" s="20"/>
    </row>
    <row r="15" spans="1:60" x14ac:dyDescent="0.25">
      <c r="A15" s="74"/>
      <c r="B15" s="75"/>
      <c r="C15" s="76"/>
      <c r="D15" s="41" t="s">
        <v>73</v>
      </c>
      <c r="E15" s="26">
        <v>500</v>
      </c>
      <c r="F15" s="23" t="s">
        <v>77</v>
      </c>
      <c r="G15" s="18">
        <v>12</v>
      </c>
      <c r="H15" s="19">
        <f t="shared" si="1"/>
        <v>6000</v>
      </c>
      <c r="I15" s="41" t="s">
        <v>78</v>
      </c>
      <c r="J15" s="41" t="s">
        <v>79</v>
      </c>
      <c r="K15" s="24">
        <v>44015</v>
      </c>
      <c r="L15" s="25" t="s">
        <v>20</v>
      </c>
      <c r="M15" s="41">
        <v>20026</v>
      </c>
      <c r="N15" s="72"/>
      <c r="O15" s="20"/>
    </row>
    <row r="16" spans="1:60" x14ac:dyDescent="0.25">
      <c r="A16" s="74"/>
      <c r="B16" s="75"/>
      <c r="C16" s="76"/>
      <c r="D16" s="41" t="s">
        <v>74</v>
      </c>
      <c r="E16" s="26">
        <v>50</v>
      </c>
      <c r="F16" s="23" t="s">
        <v>76</v>
      </c>
      <c r="G16" s="18">
        <v>26.5</v>
      </c>
      <c r="H16" s="19">
        <f t="shared" si="1"/>
        <v>1325</v>
      </c>
      <c r="I16" s="41" t="s">
        <v>78</v>
      </c>
      <c r="J16" s="41" t="s">
        <v>79</v>
      </c>
      <c r="K16" s="24">
        <v>44015</v>
      </c>
      <c r="L16" s="25" t="s">
        <v>20</v>
      </c>
      <c r="M16" s="41">
        <v>20026</v>
      </c>
      <c r="N16" s="72"/>
      <c r="O16" s="20"/>
    </row>
    <row r="17" spans="1:15" x14ac:dyDescent="0.25">
      <c r="A17" s="74"/>
      <c r="B17" s="75"/>
      <c r="C17" s="76"/>
      <c r="D17" s="41" t="s">
        <v>75</v>
      </c>
      <c r="E17" s="26">
        <v>1400</v>
      </c>
      <c r="F17" s="23" t="s">
        <v>76</v>
      </c>
      <c r="G17" s="18">
        <v>3</v>
      </c>
      <c r="H17" s="19">
        <f t="shared" ref="H17:H22" si="2">E17*G17</f>
        <v>4200</v>
      </c>
      <c r="I17" s="41" t="s">
        <v>78</v>
      </c>
      <c r="J17" s="41" t="s">
        <v>79</v>
      </c>
      <c r="K17" s="24">
        <v>44015</v>
      </c>
      <c r="L17" s="25" t="s">
        <v>20</v>
      </c>
      <c r="M17" s="41">
        <v>20026</v>
      </c>
      <c r="N17" s="73"/>
      <c r="O17" s="20"/>
    </row>
    <row r="18" spans="1:15" ht="38.25" x14ac:dyDescent="0.25">
      <c r="A18" s="40" t="s">
        <v>244</v>
      </c>
      <c r="B18" s="41" t="s">
        <v>245</v>
      </c>
      <c r="C18" s="42">
        <v>44018</v>
      </c>
      <c r="D18" s="41" t="s">
        <v>246</v>
      </c>
      <c r="E18" s="26">
        <v>3735</v>
      </c>
      <c r="F18" s="23" t="s">
        <v>234</v>
      </c>
      <c r="G18" s="18">
        <v>19.2</v>
      </c>
      <c r="H18" s="19">
        <f t="shared" si="2"/>
        <v>71712</v>
      </c>
      <c r="I18" s="41" t="s">
        <v>78</v>
      </c>
      <c r="J18" s="41" t="s">
        <v>79</v>
      </c>
      <c r="K18" s="24">
        <v>44029</v>
      </c>
      <c r="L18" s="25" t="s">
        <v>20</v>
      </c>
      <c r="M18" s="41">
        <v>20460</v>
      </c>
      <c r="N18" s="53" t="s">
        <v>247</v>
      </c>
      <c r="O18" s="20"/>
    </row>
    <row r="19" spans="1:15" ht="38.25" x14ac:dyDescent="0.25">
      <c r="A19" s="40" t="s">
        <v>80</v>
      </c>
      <c r="B19" s="22" t="s">
        <v>83</v>
      </c>
      <c r="C19" s="42">
        <v>44008</v>
      </c>
      <c r="D19" s="41" t="s">
        <v>81</v>
      </c>
      <c r="E19" s="41">
        <v>40</v>
      </c>
      <c r="F19" s="23" t="s">
        <v>76</v>
      </c>
      <c r="G19" s="18">
        <v>115</v>
      </c>
      <c r="H19" s="18">
        <f t="shared" si="2"/>
        <v>4600</v>
      </c>
      <c r="I19" s="41" t="s">
        <v>44</v>
      </c>
      <c r="J19" s="41" t="s">
        <v>82</v>
      </c>
      <c r="K19" s="24">
        <v>44040</v>
      </c>
      <c r="L19" s="25" t="s">
        <v>20</v>
      </c>
      <c r="M19" s="41">
        <v>284</v>
      </c>
      <c r="N19" s="53" t="s">
        <v>85</v>
      </c>
      <c r="O19" s="20"/>
    </row>
    <row r="20" spans="1:15" ht="38.25" x14ac:dyDescent="0.25">
      <c r="A20" s="40" t="s">
        <v>86</v>
      </c>
      <c r="B20" s="41" t="s">
        <v>339</v>
      </c>
      <c r="C20" s="21">
        <v>44076</v>
      </c>
      <c r="D20" s="41" t="s">
        <v>87</v>
      </c>
      <c r="E20" s="41">
        <v>1</v>
      </c>
      <c r="F20" s="41" t="s">
        <v>559</v>
      </c>
      <c r="G20" s="18">
        <v>60295.46</v>
      </c>
      <c r="H20" s="18">
        <f t="shared" si="2"/>
        <v>60295.46</v>
      </c>
      <c r="I20" s="41" t="s">
        <v>90</v>
      </c>
      <c r="J20" s="41" t="s">
        <v>88</v>
      </c>
      <c r="K20" s="24">
        <v>44152</v>
      </c>
      <c r="L20" s="41" t="s">
        <v>20</v>
      </c>
      <c r="M20" s="41">
        <v>58</v>
      </c>
      <c r="N20" s="53" t="s">
        <v>91</v>
      </c>
      <c r="O20" s="20"/>
    </row>
    <row r="21" spans="1:15" ht="38.25" x14ac:dyDescent="0.25">
      <c r="A21" s="40" t="s">
        <v>92</v>
      </c>
      <c r="B21" s="41" t="s">
        <v>258</v>
      </c>
      <c r="C21" s="42">
        <v>44025</v>
      </c>
      <c r="D21" s="41" t="s">
        <v>93</v>
      </c>
      <c r="E21" s="41">
        <v>30</v>
      </c>
      <c r="F21" s="23" t="s">
        <v>76</v>
      </c>
      <c r="G21" s="18">
        <v>12.19</v>
      </c>
      <c r="H21" s="18">
        <f t="shared" si="2"/>
        <v>365.7</v>
      </c>
      <c r="I21" s="41" t="s">
        <v>95</v>
      </c>
      <c r="J21" s="41" t="s">
        <v>94</v>
      </c>
      <c r="K21" s="24">
        <v>44055</v>
      </c>
      <c r="L21" s="41" t="s">
        <v>20</v>
      </c>
      <c r="M21" s="41">
        <v>4384</v>
      </c>
      <c r="N21" s="53" t="s">
        <v>111</v>
      </c>
      <c r="O21" s="20"/>
    </row>
    <row r="22" spans="1:15" ht="38.25" x14ac:dyDescent="0.25">
      <c r="A22" s="40" t="s">
        <v>96</v>
      </c>
      <c r="B22" s="41" t="s">
        <v>259</v>
      </c>
      <c r="C22" s="42">
        <v>44025</v>
      </c>
      <c r="D22" s="41" t="s">
        <v>97</v>
      </c>
      <c r="E22" s="41">
        <v>30</v>
      </c>
      <c r="F22" s="41" t="s">
        <v>98</v>
      </c>
      <c r="G22" s="18">
        <v>17.78</v>
      </c>
      <c r="H22" s="18">
        <f t="shared" si="2"/>
        <v>533.40000000000009</v>
      </c>
      <c r="I22" s="41" t="s">
        <v>63</v>
      </c>
      <c r="J22" s="41" t="s">
        <v>64</v>
      </c>
      <c r="K22" s="24">
        <v>44041</v>
      </c>
      <c r="L22" s="41" t="s">
        <v>20</v>
      </c>
      <c r="M22" s="41">
        <v>35984</v>
      </c>
      <c r="N22" s="53" t="s">
        <v>112</v>
      </c>
      <c r="O22" s="20"/>
    </row>
    <row r="23" spans="1:15" ht="38.25" x14ac:dyDescent="0.25">
      <c r="A23" s="40" t="s">
        <v>99</v>
      </c>
      <c r="B23" s="41" t="s">
        <v>260</v>
      </c>
      <c r="C23" s="42">
        <v>44025</v>
      </c>
      <c r="D23" s="41" t="s">
        <v>100</v>
      </c>
      <c r="E23" s="41">
        <v>570</v>
      </c>
      <c r="F23" s="41" t="s">
        <v>261</v>
      </c>
      <c r="G23" s="18">
        <v>1415.7</v>
      </c>
      <c r="H23" s="18">
        <v>1415.7</v>
      </c>
      <c r="I23" s="41" t="s">
        <v>101</v>
      </c>
      <c r="J23" s="41" t="s">
        <v>102</v>
      </c>
      <c r="K23" s="24">
        <v>44041</v>
      </c>
      <c r="L23" s="41" t="s">
        <v>20</v>
      </c>
      <c r="M23" s="41">
        <v>15005</v>
      </c>
      <c r="N23" s="53" t="s">
        <v>113</v>
      </c>
      <c r="O23" s="20"/>
    </row>
    <row r="24" spans="1:15" ht="38.25" x14ac:dyDescent="0.25">
      <c r="A24" s="40" t="s">
        <v>103</v>
      </c>
      <c r="B24" s="41" t="s">
        <v>262</v>
      </c>
      <c r="C24" s="42">
        <v>44025</v>
      </c>
      <c r="D24" s="41" t="s">
        <v>104</v>
      </c>
      <c r="E24" s="41">
        <v>300</v>
      </c>
      <c r="F24" s="41" t="s">
        <v>76</v>
      </c>
      <c r="G24" s="18">
        <v>1.62</v>
      </c>
      <c r="H24" s="18">
        <f t="shared" ref="H24:H29" si="3">E24*G24</f>
        <v>486.00000000000006</v>
      </c>
      <c r="I24" s="41" t="s">
        <v>105</v>
      </c>
      <c r="J24" s="41" t="s">
        <v>106</v>
      </c>
      <c r="K24" s="24">
        <v>44033</v>
      </c>
      <c r="L24" s="41" t="s">
        <v>20</v>
      </c>
      <c r="M24" s="41">
        <v>3788</v>
      </c>
      <c r="N24" s="53" t="s">
        <v>114</v>
      </c>
      <c r="O24" s="20"/>
    </row>
    <row r="25" spans="1:15" ht="38.25" x14ac:dyDescent="0.25">
      <c r="A25" s="40" t="s">
        <v>107</v>
      </c>
      <c r="B25" s="41" t="s">
        <v>263</v>
      </c>
      <c r="C25" s="42">
        <v>44018</v>
      </c>
      <c r="D25" s="41" t="s">
        <v>108</v>
      </c>
      <c r="E25" s="41">
        <v>4000</v>
      </c>
      <c r="F25" s="41" t="s">
        <v>76</v>
      </c>
      <c r="G25" s="18">
        <v>1.4</v>
      </c>
      <c r="H25" s="18">
        <f t="shared" si="3"/>
        <v>5600</v>
      </c>
      <c r="I25" s="41" t="s">
        <v>109</v>
      </c>
      <c r="J25" s="41" t="s">
        <v>110</v>
      </c>
      <c r="K25" s="24">
        <v>44027</v>
      </c>
      <c r="L25" s="25" t="s">
        <v>20</v>
      </c>
      <c r="M25" s="41">
        <v>3221</v>
      </c>
      <c r="N25" s="53" t="s">
        <v>84</v>
      </c>
      <c r="O25" s="20"/>
    </row>
    <row r="26" spans="1:15" ht="38.25" x14ac:dyDescent="0.25">
      <c r="A26" s="40" t="s">
        <v>115</v>
      </c>
      <c r="B26" s="41" t="s">
        <v>264</v>
      </c>
      <c r="C26" s="42">
        <v>44027</v>
      </c>
      <c r="D26" s="41" t="s">
        <v>116</v>
      </c>
      <c r="E26" s="41">
        <v>80</v>
      </c>
      <c r="F26" s="41" t="s">
        <v>117</v>
      </c>
      <c r="G26" s="18">
        <v>97.9</v>
      </c>
      <c r="H26" s="18">
        <f t="shared" si="3"/>
        <v>7832</v>
      </c>
      <c r="I26" s="41" t="s">
        <v>118</v>
      </c>
      <c r="J26" s="41" t="s">
        <v>119</v>
      </c>
      <c r="K26" s="24">
        <v>44034</v>
      </c>
      <c r="L26" s="25" t="s">
        <v>20</v>
      </c>
      <c r="M26" s="41">
        <v>312</v>
      </c>
      <c r="N26" s="53" t="s">
        <v>120</v>
      </c>
      <c r="O26" s="20"/>
    </row>
    <row r="27" spans="1:15" x14ac:dyDescent="0.25">
      <c r="A27" s="74" t="s">
        <v>530</v>
      </c>
      <c r="B27" s="75" t="s">
        <v>340</v>
      </c>
      <c r="C27" s="76">
        <v>44050</v>
      </c>
      <c r="D27" s="41" t="s">
        <v>122</v>
      </c>
      <c r="E27" s="41">
        <v>40</v>
      </c>
      <c r="F27" s="41" t="s">
        <v>76</v>
      </c>
      <c r="G27" s="18">
        <v>24</v>
      </c>
      <c r="H27" s="18">
        <f t="shared" si="3"/>
        <v>960</v>
      </c>
      <c r="I27" s="75" t="s">
        <v>125</v>
      </c>
      <c r="J27" s="79" t="s">
        <v>126</v>
      </c>
      <c r="K27" s="80">
        <v>44068</v>
      </c>
      <c r="L27" s="75" t="s">
        <v>20</v>
      </c>
      <c r="M27" s="75">
        <v>27944</v>
      </c>
      <c r="N27" s="78" t="s">
        <v>127</v>
      </c>
      <c r="O27" s="20"/>
    </row>
    <row r="28" spans="1:15" x14ac:dyDescent="0.25">
      <c r="A28" s="74"/>
      <c r="B28" s="75"/>
      <c r="C28" s="77"/>
      <c r="D28" s="41" t="s">
        <v>123</v>
      </c>
      <c r="E28" s="41">
        <v>93</v>
      </c>
      <c r="F28" s="41" t="s">
        <v>76</v>
      </c>
      <c r="G28" s="18">
        <v>79</v>
      </c>
      <c r="H28" s="18">
        <f t="shared" si="3"/>
        <v>7347</v>
      </c>
      <c r="I28" s="75"/>
      <c r="J28" s="79"/>
      <c r="K28" s="75"/>
      <c r="L28" s="75"/>
      <c r="M28" s="75"/>
      <c r="N28" s="78"/>
      <c r="O28" s="20"/>
    </row>
    <row r="29" spans="1:15" ht="30" customHeight="1" x14ac:dyDescent="0.25">
      <c r="A29" s="74"/>
      <c r="B29" s="75"/>
      <c r="C29" s="77"/>
      <c r="D29" s="41" t="s">
        <v>124</v>
      </c>
      <c r="E29" s="41">
        <v>130</v>
      </c>
      <c r="F29" s="41" t="s">
        <v>76</v>
      </c>
      <c r="G29" s="18">
        <v>12</v>
      </c>
      <c r="H29" s="18">
        <f t="shared" si="3"/>
        <v>1560</v>
      </c>
      <c r="I29" s="75"/>
      <c r="J29" s="79"/>
      <c r="K29" s="75"/>
      <c r="L29" s="75"/>
      <c r="M29" s="75"/>
      <c r="N29" s="78"/>
      <c r="O29" s="20"/>
    </row>
    <row r="30" spans="1:15" ht="36.75" customHeight="1" x14ac:dyDescent="0.25">
      <c r="A30" s="40" t="s">
        <v>128</v>
      </c>
      <c r="B30" s="41" t="s">
        <v>341</v>
      </c>
      <c r="C30" s="42">
        <v>44062</v>
      </c>
      <c r="D30" s="41" t="s">
        <v>153</v>
      </c>
      <c r="E30" s="41">
        <v>1</v>
      </c>
      <c r="F30" s="41" t="s">
        <v>154</v>
      </c>
      <c r="G30" s="18">
        <v>31351.66</v>
      </c>
      <c r="H30" s="18">
        <v>31351.66</v>
      </c>
      <c r="I30" s="41" t="s">
        <v>90</v>
      </c>
      <c r="J30" s="41" t="s">
        <v>155</v>
      </c>
      <c r="K30" s="27">
        <v>44147</v>
      </c>
      <c r="L30" s="41" t="s">
        <v>20</v>
      </c>
      <c r="M30" s="41">
        <v>59</v>
      </c>
      <c r="N30" s="53" t="s">
        <v>156</v>
      </c>
      <c r="O30" s="20"/>
    </row>
    <row r="31" spans="1:15" ht="38.25" x14ac:dyDescent="0.25">
      <c r="A31" s="40" t="s">
        <v>129</v>
      </c>
      <c r="B31" s="41" t="s">
        <v>342</v>
      </c>
      <c r="C31" s="21">
        <v>44070</v>
      </c>
      <c r="D31" s="41" t="s">
        <v>100</v>
      </c>
      <c r="E31" s="41">
        <v>137</v>
      </c>
      <c r="F31" s="41" t="s">
        <v>17</v>
      </c>
      <c r="G31" s="18">
        <v>1104.1600000000001</v>
      </c>
      <c r="H31" s="18">
        <v>1104.1600000000001</v>
      </c>
      <c r="I31" s="41" t="s">
        <v>157</v>
      </c>
      <c r="J31" s="41" t="s">
        <v>158</v>
      </c>
      <c r="K31" s="44">
        <v>44111</v>
      </c>
      <c r="L31" s="41" t="s">
        <v>20</v>
      </c>
      <c r="M31" s="41">
        <v>698</v>
      </c>
      <c r="N31" s="53" t="s">
        <v>159</v>
      </c>
      <c r="O31" s="20"/>
    </row>
    <row r="32" spans="1:15" ht="38.25" x14ac:dyDescent="0.25">
      <c r="A32" s="40" t="s">
        <v>252</v>
      </c>
      <c r="B32" s="41" t="s">
        <v>343</v>
      </c>
      <c r="C32" s="42">
        <v>44070</v>
      </c>
      <c r="D32" s="41" t="s">
        <v>100</v>
      </c>
      <c r="E32" s="41">
        <v>70</v>
      </c>
      <c r="F32" s="41" t="s">
        <v>17</v>
      </c>
      <c r="G32" s="18">
        <v>873.8</v>
      </c>
      <c r="H32" s="18">
        <f>G32</f>
        <v>873.8</v>
      </c>
      <c r="I32" s="41" t="s">
        <v>157</v>
      </c>
      <c r="J32" s="41" t="s">
        <v>158</v>
      </c>
      <c r="K32" s="44">
        <v>44111</v>
      </c>
      <c r="L32" s="41" t="s">
        <v>20</v>
      </c>
      <c r="M32" s="41">
        <v>697</v>
      </c>
      <c r="N32" s="53" t="s">
        <v>164</v>
      </c>
      <c r="O32" s="20"/>
    </row>
    <row r="33" spans="1:15" ht="38.25" x14ac:dyDescent="0.25">
      <c r="A33" s="40" t="s">
        <v>130</v>
      </c>
      <c r="B33" s="41" t="s">
        <v>344</v>
      </c>
      <c r="C33" s="21">
        <v>44055</v>
      </c>
      <c r="D33" s="41" t="s">
        <v>100</v>
      </c>
      <c r="E33" s="41">
        <v>100</v>
      </c>
      <c r="F33" s="41" t="s">
        <v>17</v>
      </c>
      <c r="G33" s="18">
        <v>219.1</v>
      </c>
      <c r="H33" s="18">
        <v>219.1</v>
      </c>
      <c r="I33" s="41" t="s">
        <v>101</v>
      </c>
      <c r="J33" s="41" t="s">
        <v>160</v>
      </c>
      <c r="K33" s="44">
        <v>44068</v>
      </c>
      <c r="L33" s="41" t="s">
        <v>20</v>
      </c>
      <c r="M33" s="41">
        <v>15111</v>
      </c>
      <c r="N33" s="53" t="s">
        <v>161</v>
      </c>
      <c r="O33" s="20"/>
    </row>
    <row r="34" spans="1:15" ht="38.25" x14ac:dyDescent="0.25">
      <c r="A34" s="40" t="s">
        <v>131</v>
      </c>
      <c r="B34" s="41" t="s">
        <v>345</v>
      </c>
      <c r="C34" s="42">
        <v>44055</v>
      </c>
      <c r="D34" s="41" t="s">
        <v>162</v>
      </c>
      <c r="E34" s="41">
        <v>100</v>
      </c>
      <c r="F34" s="41" t="s">
        <v>163</v>
      </c>
      <c r="G34" s="18">
        <v>2.94</v>
      </c>
      <c r="H34" s="18">
        <v>294</v>
      </c>
      <c r="I34" s="41" t="s">
        <v>101</v>
      </c>
      <c r="J34" s="41" t="s">
        <v>160</v>
      </c>
      <c r="K34" s="44">
        <v>44068</v>
      </c>
      <c r="L34" s="41" t="s">
        <v>20</v>
      </c>
      <c r="M34" s="41">
        <v>15112</v>
      </c>
      <c r="N34" s="53" t="s">
        <v>164</v>
      </c>
      <c r="O34" s="20"/>
    </row>
    <row r="35" spans="1:15" ht="38.25" x14ac:dyDescent="0.25">
      <c r="A35" s="40" t="s">
        <v>132</v>
      </c>
      <c r="B35" s="41" t="s">
        <v>346</v>
      </c>
      <c r="C35" s="42">
        <v>44055</v>
      </c>
      <c r="D35" s="41" t="s">
        <v>100</v>
      </c>
      <c r="E35" s="41">
        <v>542</v>
      </c>
      <c r="F35" s="41" t="s">
        <v>17</v>
      </c>
      <c r="G35" s="18">
        <v>2417.0300000000002</v>
      </c>
      <c r="H35" s="18">
        <v>2417.0300000000002</v>
      </c>
      <c r="I35" s="41" t="s">
        <v>101</v>
      </c>
      <c r="J35" s="41" t="s">
        <v>160</v>
      </c>
      <c r="K35" s="44">
        <v>44085</v>
      </c>
      <c r="L35" s="41" t="s">
        <v>20</v>
      </c>
      <c r="M35" s="41">
        <v>15168</v>
      </c>
      <c r="N35" s="53" t="s">
        <v>159</v>
      </c>
      <c r="O35" s="20"/>
    </row>
    <row r="36" spans="1:15" ht="38.25" x14ac:dyDescent="0.25">
      <c r="A36" s="40" t="s">
        <v>133</v>
      </c>
      <c r="B36" s="41" t="s">
        <v>347</v>
      </c>
      <c r="C36" s="42">
        <v>44070</v>
      </c>
      <c r="D36" s="41" t="s">
        <v>165</v>
      </c>
      <c r="E36" s="41">
        <v>30</v>
      </c>
      <c r="F36" s="41" t="s">
        <v>563</v>
      </c>
      <c r="G36" s="18">
        <v>1342.99</v>
      </c>
      <c r="H36" s="18">
        <v>1342.99</v>
      </c>
      <c r="I36" s="41" t="s">
        <v>166</v>
      </c>
      <c r="J36" s="41" t="s">
        <v>167</v>
      </c>
      <c r="K36" s="44">
        <v>44111</v>
      </c>
      <c r="L36" s="41" t="s">
        <v>20</v>
      </c>
      <c r="M36" s="41">
        <v>6295</v>
      </c>
      <c r="N36" s="53" t="s">
        <v>168</v>
      </c>
      <c r="O36" s="20"/>
    </row>
    <row r="37" spans="1:15" ht="38.25" x14ac:dyDescent="0.25">
      <c r="A37" s="40" t="s">
        <v>134</v>
      </c>
      <c r="B37" s="41" t="s">
        <v>404</v>
      </c>
      <c r="C37" s="42">
        <v>44055</v>
      </c>
      <c r="D37" s="41" t="s">
        <v>100</v>
      </c>
      <c r="E37" s="41">
        <v>400</v>
      </c>
      <c r="F37" s="41" t="s">
        <v>230</v>
      </c>
      <c r="G37" s="18">
        <v>870</v>
      </c>
      <c r="H37" s="18">
        <v>870</v>
      </c>
      <c r="I37" s="41" t="s">
        <v>169</v>
      </c>
      <c r="J37" s="41" t="s">
        <v>170</v>
      </c>
      <c r="K37" s="44">
        <v>44077</v>
      </c>
      <c r="L37" s="41" t="s">
        <v>20</v>
      </c>
      <c r="M37" s="41">
        <v>6295</v>
      </c>
      <c r="N37" s="53" t="s">
        <v>164</v>
      </c>
      <c r="O37" s="20"/>
    </row>
    <row r="38" spans="1:15" ht="38.25" x14ac:dyDescent="0.25">
      <c r="A38" s="40" t="s">
        <v>135</v>
      </c>
      <c r="B38" s="41" t="s">
        <v>348</v>
      </c>
      <c r="C38" s="21">
        <v>44055</v>
      </c>
      <c r="D38" s="41" t="s">
        <v>100</v>
      </c>
      <c r="E38" s="41">
        <v>4</v>
      </c>
      <c r="F38" s="41" t="s">
        <v>17</v>
      </c>
      <c r="G38" s="18">
        <v>1686.91</v>
      </c>
      <c r="H38" s="18">
        <v>1686.91</v>
      </c>
      <c r="I38" s="41" t="s">
        <v>169</v>
      </c>
      <c r="J38" s="41" t="s">
        <v>170</v>
      </c>
      <c r="K38" s="44">
        <v>44077</v>
      </c>
      <c r="L38" s="41" t="s">
        <v>20</v>
      </c>
      <c r="M38" s="41">
        <v>6296</v>
      </c>
      <c r="N38" s="53" t="s">
        <v>159</v>
      </c>
      <c r="O38" s="20"/>
    </row>
    <row r="39" spans="1:15" ht="38.25" x14ac:dyDescent="0.25">
      <c r="A39" s="40" t="s">
        <v>136</v>
      </c>
      <c r="B39" s="41" t="s">
        <v>349</v>
      </c>
      <c r="C39" s="42">
        <v>44070</v>
      </c>
      <c r="D39" s="41" t="s">
        <v>171</v>
      </c>
      <c r="E39" s="41">
        <v>15</v>
      </c>
      <c r="F39" s="41" t="s">
        <v>305</v>
      </c>
      <c r="G39" s="18">
        <v>101</v>
      </c>
      <c r="H39" s="18">
        <v>101</v>
      </c>
      <c r="I39" s="41" t="s">
        <v>172</v>
      </c>
      <c r="J39" s="41" t="s">
        <v>173</v>
      </c>
      <c r="K39" s="44">
        <v>44092</v>
      </c>
      <c r="L39" s="41" t="s">
        <v>20</v>
      </c>
      <c r="M39" s="41">
        <v>7716</v>
      </c>
      <c r="N39" s="53" t="s">
        <v>174</v>
      </c>
      <c r="O39" s="20"/>
    </row>
    <row r="40" spans="1:15" ht="38.25" x14ac:dyDescent="0.25">
      <c r="A40" s="40" t="s">
        <v>137</v>
      </c>
      <c r="B40" s="41" t="s">
        <v>350</v>
      </c>
      <c r="C40" s="42">
        <v>44069</v>
      </c>
      <c r="D40" s="41" t="s">
        <v>175</v>
      </c>
      <c r="E40" s="41">
        <v>100</v>
      </c>
      <c r="F40" s="41" t="s">
        <v>176</v>
      </c>
      <c r="G40" s="18">
        <v>57.22</v>
      </c>
      <c r="H40" s="18">
        <v>5722</v>
      </c>
      <c r="I40" s="41" t="s">
        <v>177</v>
      </c>
      <c r="J40" s="41" t="s">
        <v>178</v>
      </c>
      <c r="K40" s="27">
        <v>44201</v>
      </c>
      <c r="L40" s="41" t="s">
        <v>20</v>
      </c>
      <c r="M40" s="41">
        <v>292</v>
      </c>
      <c r="N40" s="53" t="s">
        <v>179</v>
      </c>
      <c r="O40" s="20"/>
    </row>
    <row r="41" spans="1:15" ht="32.25" customHeight="1" x14ac:dyDescent="0.25">
      <c r="A41" s="74" t="s">
        <v>138</v>
      </c>
      <c r="B41" s="75" t="s">
        <v>351</v>
      </c>
      <c r="C41" s="76">
        <v>44057</v>
      </c>
      <c r="D41" s="41" t="s">
        <v>180</v>
      </c>
      <c r="E41" s="41">
        <v>1000</v>
      </c>
      <c r="F41" s="41" t="s">
        <v>5</v>
      </c>
      <c r="G41" s="18">
        <v>15.5</v>
      </c>
      <c r="H41" s="18">
        <v>15500</v>
      </c>
      <c r="I41" s="75" t="s">
        <v>183</v>
      </c>
      <c r="J41" s="79" t="s">
        <v>184</v>
      </c>
      <c r="K41" s="80">
        <v>44057</v>
      </c>
      <c r="L41" s="75" t="s">
        <v>20</v>
      </c>
      <c r="M41" s="75">
        <v>104</v>
      </c>
      <c r="N41" s="78" t="s">
        <v>185</v>
      </c>
      <c r="O41" s="20"/>
    </row>
    <row r="42" spans="1:15" x14ac:dyDescent="0.25">
      <c r="A42" s="74"/>
      <c r="B42" s="75"/>
      <c r="C42" s="77"/>
      <c r="D42" s="41" t="s">
        <v>181</v>
      </c>
      <c r="E42" s="41">
        <v>100</v>
      </c>
      <c r="F42" s="41" t="s">
        <v>182</v>
      </c>
      <c r="G42" s="18">
        <v>15</v>
      </c>
      <c r="H42" s="18">
        <v>1500</v>
      </c>
      <c r="I42" s="75"/>
      <c r="J42" s="79"/>
      <c r="K42" s="75"/>
      <c r="L42" s="75"/>
      <c r="M42" s="75"/>
      <c r="N42" s="78"/>
      <c r="O42" s="20"/>
    </row>
    <row r="43" spans="1:15" ht="38.25" x14ac:dyDescent="0.25">
      <c r="A43" s="40" t="s">
        <v>248</v>
      </c>
      <c r="B43" s="41" t="s">
        <v>352</v>
      </c>
      <c r="C43" s="21">
        <v>44050</v>
      </c>
      <c r="D43" s="41" t="s">
        <v>249</v>
      </c>
      <c r="E43" s="41">
        <v>220</v>
      </c>
      <c r="F43" s="41" t="s">
        <v>564</v>
      </c>
      <c r="G43" s="18">
        <v>1662.1</v>
      </c>
      <c r="H43" s="46">
        <v>1662.1</v>
      </c>
      <c r="I43" s="41" t="s">
        <v>250</v>
      </c>
      <c r="J43" s="22" t="s">
        <v>251</v>
      </c>
      <c r="K43" s="44">
        <v>44084</v>
      </c>
      <c r="L43" s="41" t="s">
        <v>20</v>
      </c>
      <c r="M43" s="41">
        <v>2729</v>
      </c>
      <c r="N43" s="53" t="s">
        <v>353</v>
      </c>
      <c r="O43" s="20"/>
    </row>
    <row r="44" spans="1:15" ht="38.25" x14ac:dyDescent="0.25">
      <c r="A44" s="40" t="s">
        <v>139</v>
      </c>
      <c r="B44" s="41" t="s">
        <v>354</v>
      </c>
      <c r="C44" s="21">
        <v>44055</v>
      </c>
      <c r="D44" s="41" t="s">
        <v>16</v>
      </c>
      <c r="E44" s="41">
        <v>200</v>
      </c>
      <c r="F44" s="41" t="s">
        <v>186</v>
      </c>
      <c r="G44" s="18">
        <v>68</v>
      </c>
      <c r="H44" s="18">
        <v>13600</v>
      </c>
      <c r="I44" s="41" t="s">
        <v>78</v>
      </c>
      <c r="J44" s="41" t="s">
        <v>79</v>
      </c>
      <c r="K44" s="44">
        <v>44056</v>
      </c>
      <c r="L44" s="41" t="s">
        <v>20</v>
      </c>
      <c r="M44" s="41">
        <v>20323</v>
      </c>
      <c r="N44" s="53" t="s">
        <v>187</v>
      </c>
      <c r="O44" s="20"/>
    </row>
    <row r="45" spans="1:15" ht="25.5" x14ac:dyDescent="0.25">
      <c r="A45" s="40" t="s">
        <v>140</v>
      </c>
      <c r="B45" s="41"/>
      <c r="C45" s="43"/>
      <c r="D45" s="41" t="s">
        <v>153</v>
      </c>
      <c r="E45" s="41">
        <v>1</v>
      </c>
      <c r="F45" s="41" t="s">
        <v>154</v>
      </c>
      <c r="G45" s="18">
        <v>103338.44</v>
      </c>
      <c r="H45" s="18">
        <v>103338.44</v>
      </c>
      <c r="I45" s="41" t="s">
        <v>90</v>
      </c>
      <c r="J45" s="41" t="s">
        <v>155</v>
      </c>
      <c r="K45" s="41" t="s">
        <v>89</v>
      </c>
      <c r="L45" s="41" t="s">
        <v>89</v>
      </c>
      <c r="M45" s="41"/>
      <c r="N45" s="53" t="s">
        <v>188</v>
      </c>
      <c r="O45" s="20"/>
    </row>
    <row r="46" spans="1:15" ht="38.25" x14ac:dyDescent="0.25">
      <c r="A46" s="40" t="s">
        <v>141</v>
      </c>
      <c r="B46" s="41" t="s">
        <v>355</v>
      </c>
      <c r="C46" s="42">
        <v>44050</v>
      </c>
      <c r="D46" s="41" t="s">
        <v>189</v>
      </c>
      <c r="E46" s="41">
        <v>29000</v>
      </c>
      <c r="F46" s="41" t="s">
        <v>5</v>
      </c>
      <c r="G46" s="18">
        <v>3.55</v>
      </c>
      <c r="H46" s="18">
        <v>102950</v>
      </c>
      <c r="I46" s="41" t="s">
        <v>18</v>
      </c>
      <c r="J46" s="41" t="s">
        <v>190</v>
      </c>
      <c r="K46" s="44">
        <v>44110</v>
      </c>
      <c r="L46" s="41" t="s">
        <v>20</v>
      </c>
      <c r="M46" s="41">
        <v>23078</v>
      </c>
      <c r="N46" s="53" t="s">
        <v>191</v>
      </c>
      <c r="O46" s="20"/>
    </row>
    <row r="47" spans="1:15" ht="38.25" x14ac:dyDescent="0.25">
      <c r="A47" s="40" t="s">
        <v>142</v>
      </c>
      <c r="B47" s="41" t="s">
        <v>356</v>
      </c>
      <c r="C47" s="42">
        <v>44050</v>
      </c>
      <c r="D47" s="41" t="s">
        <v>192</v>
      </c>
      <c r="E47" s="41">
        <v>675</v>
      </c>
      <c r="F47" s="41" t="s">
        <v>17</v>
      </c>
      <c r="G47" s="18">
        <v>9281.4500000000007</v>
      </c>
      <c r="H47" s="18">
        <v>9281.4500000000007</v>
      </c>
      <c r="I47" s="41" t="s">
        <v>193</v>
      </c>
      <c r="J47" s="41" t="s">
        <v>194</v>
      </c>
      <c r="K47" s="44">
        <v>44068</v>
      </c>
      <c r="L47" s="41" t="s">
        <v>20</v>
      </c>
      <c r="M47" s="41">
        <v>7237</v>
      </c>
      <c r="N47" s="53" t="s">
        <v>195</v>
      </c>
      <c r="O47" s="20"/>
    </row>
    <row r="48" spans="1:15" ht="38.25" x14ac:dyDescent="0.25">
      <c r="A48" s="40" t="s">
        <v>143</v>
      </c>
      <c r="B48" s="41" t="s">
        <v>357</v>
      </c>
      <c r="C48" s="42">
        <v>44046</v>
      </c>
      <c r="D48" s="41" t="s">
        <v>196</v>
      </c>
      <c r="E48" s="41">
        <v>1500</v>
      </c>
      <c r="F48" s="41" t="s">
        <v>565</v>
      </c>
      <c r="G48" s="18">
        <v>8105</v>
      </c>
      <c r="H48" s="18">
        <v>8105</v>
      </c>
      <c r="I48" s="41" t="s">
        <v>63</v>
      </c>
      <c r="J48" s="41" t="s">
        <v>64</v>
      </c>
      <c r="K48" s="44">
        <v>44068</v>
      </c>
      <c r="L48" s="41" t="s">
        <v>20</v>
      </c>
      <c r="M48" s="41">
        <v>36332</v>
      </c>
      <c r="N48" s="53" t="s">
        <v>197</v>
      </c>
      <c r="O48" s="20"/>
    </row>
    <row r="49" spans="1:15" ht="38.25" x14ac:dyDescent="0.25">
      <c r="A49" s="40" t="s">
        <v>144</v>
      </c>
      <c r="B49" s="41" t="s">
        <v>358</v>
      </c>
      <c r="C49" s="42">
        <v>44050</v>
      </c>
      <c r="D49" s="41" t="s">
        <v>198</v>
      </c>
      <c r="E49" s="41">
        <v>120</v>
      </c>
      <c r="F49" s="41" t="s">
        <v>5</v>
      </c>
      <c r="G49" s="18">
        <v>16078.8</v>
      </c>
      <c r="H49" s="18">
        <v>16078.8</v>
      </c>
      <c r="I49" s="41" t="s">
        <v>25</v>
      </c>
      <c r="J49" s="41" t="s">
        <v>26</v>
      </c>
      <c r="K49" s="44">
        <v>44089</v>
      </c>
      <c r="L49" s="41" t="s">
        <v>20</v>
      </c>
      <c r="M49" s="41">
        <v>753</v>
      </c>
      <c r="N49" s="53" t="s">
        <v>199</v>
      </c>
      <c r="O49" s="20"/>
    </row>
    <row r="50" spans="1:15" ht="38.25" x14ac:dyDescent="0.25">
      <c r="A50" s="40" t="s">
        <v>145</v>
      </c>
      <c r="B50" s="41" t="s">
        <v>359</v>
      </c>
      <c r="C50" s="42">
        <v>44047</v>
      </c>
      <c r="D50" s="41" t="s">
        <v>100</v>
      </c>
      <c r="E50" s="41">
        <v>20</v>
      </c>
      <c r="F50" s="41" t="s">
        <v>17</v>
      </c>
      <c r="G50" s="18">
        <v>69.400000000000006</v>
      </c>
      <c r="H50" s="18">
        <v>69.400000000000006</v>
      </c>
      <c r="I50" s="41" t="s">
        <v>169</v>
      </c>
      <c r="J50" s="41" t="s">
        <v>170</v>
      </c>
      <c r="K50" s="44">
        <v>44068</v>
      </c>
      <c r="L50" s="41" t="s">
        <v>20</v>
      </c>
      <c r="M50" s="41">
        <v>6261</v>
      </c>
      <c r="N50" s="53" t="s">
        <v>200</v>
      </c>
      <c r="O50" s="20"/>
    </row>
    <row r="51" spans="1:15" ht="38.25" x14ac:dyDescent="0.25">
      <c r="A51" s="40" t="s">
        <v>146</v>
      </c>
      <c r="B51" s="41" t="s">
        <v>361</v>
      </c>
      <c r="C51" s="42">
        <v>44047</v>
      </c>
      <c r="D51" s="41" t="s">
        <v>201</v>
      </c>
      <c r="E51" s="41">
        <v>80</v>
      </c>
      <c r="F51" s="41" t="s">
        <v>5</v>
      </c>
      <c r="G51" s="18">
        <v>1.62</v>
      </c>
      <c r="H51" s="18">
        <v>129.6</v>
      </c>
      <c r="I51" s="41" t="s">
        <v>105</v>
      </c>
      <c r="J51" s="41" t="s">
        <v>106</v>
      </c>
      <c r="K51" s="44">
        <v>44060</v>
      </c>
      <c r="L51" s="41" t="s">
        <v>20</v>
      </c>
      <c r="M51" s="41">
        <v>3884</v>
      </c>
      <c r="N51" s="53" t="s">
        <v>202</v>
      </c>
      <c r="O51" s="20"/>
    </row>
    <row r="52" spans="1:15" ht="38.25" x14ac:dyDescent="0.25">
      <c r="A52" s="40" t="s">
        <v>400</v>
      </c>
      <c r="B52" s="44" t="s">
        <v>362</v>
      </c>
      <c r="C52" s="42">
        <v>44047</v>
      </c>
      <c r="D52" s="41" t="s">
        <v>203</v>
      </c>
      <c r="E52" s="41">
        <v>1</v>
      </c>
      <c r="F52" s="41" t="s">
        <v>5</v>
      </c>
      <c r="G52" s="18">
        <v>48</v>
      </c>
      <c r="H52" s="18">
        <v>48</v>
      </c>
      <c r="I52" s="41" t="s">
        <v>204</v>
      </c>
      <c r="J52" s="41" t="s">
        <v>205</v>
      </c>
      <c r="K52" s="44">
        <v>44259</v>
      </c>
      <c r="L52" s="41" t="s">
        <v>20</v>
      </c>
      <c r="M52" s="41">
        <v>716</v>
      </c>
      <c r="N52" s="53" t="s">
        <v>206</v>
      </c>
      <c r="O52" s="20"/>
    </row>
    <row r="53" spans="1:15" ht="38.25" x14ac:dyDescent="0.25">
      <c r="A53" s="40" t="s">
        <v>147</v>
      </c>
      <c r="B53" s="41" t="s">
        <v>360</v>
      </c>
      <c r="C53" s="42">
        <v>44047</v>
      </c>
      <c r="D53" s="41" t="s">
        <v>100</v>
      </c>
      <c r="E53" s="41">
        <v>57</v>
      </c>
      <c r="F53" s="41" t="s">
        <v>566</v>
      </c>
      <c r="G53" s="18">
        <v>260.58</v>
      </c>
      <c r="H53" s="18">
        <v>260.58</v>
      </c>
      <c r="I53" s="41" t="s">
        <v>101</v>
      </c>
      <c r="J53" s="41" t="s">
        <v>160</v>
      </c>
      <c r="K53" s="44">
        <v>44056</v>
      </c>
      <c r="L53" s="41" t="s">
        <v>20</v>
      </c>
      <c r="M53" s="41">
        <v>15067</v>
      </c>
      <c r="N53" s="53" t="s">
        <v>200</v>
      </c>
      <c r="O53" s="20"/>
    </row>
    <row r="54" spans="1:15" ht="38.25" x14ac:dyDescent="0.25">
      <c r="A54" s="40" t="s">
        <v>148</v>
      </c>
      <c r="B54" s="41" t="s">
        <v>363</v>
      </c>
      <c r="C54" s="42">
        <v>44047</v>
      </c>
      <c r="D54" s="41" t="s">
        <v>207</v>
      </c>
      <c r="E54" s="41">
        <v>45</v>
      </c>
      <c r="F54" s="41" t="s">
        <v>567</v>
      </c>
      <c r="G54" s="18">
        <v>748</v>
      </c>
      <c r="H54" s="18">
        <v>748</v>
      </c>
      <c r="I54" s="41" t="s">
        <v>208</v>
      </c>
      <c r="J54" s="41" t="s">
        <v>209</v>
      </c>
      <c r="K54" s="44">
        <v>44077</v>
      </c>
      <c r="L54" s="41" t="s">
        <v>20</v>
      </c>
      <c r="M54" s="41">
        <v>3866</v>
      </c>
      <c r="N54" s="53" t="s">
        <v>210</v>
      </c>
      <c r="O54" s="20"/>
    </row>
    <row r="55" spans="1:15" ht="38.25" x14ac:dyDescent="0.25">
      <c r="A55" s="40" t="s">
        <v>149</v>
      </c>
      <c r="B55" s="41" t="s">
        <v>364</v>
      </c>
      <c r="C55" s="42">
        <v>44040</v>
      </c>
      <c r="D55" s="41" t="s">
        <v>211</v>
      </c>
      <c r="E55" s="41">
        <v>40000</v>
      </c>
      <c r="F55" s="41" t="s">
        <v>5</v>
      </c>
      <c r="G55" s="18">
        <v>0.188</v>
      </c>
      <c r="H55" s="18">
        <v>7520</v>
      </c>
      <c r="I55" s="41" t="s">
        <v>212</v>
      </c>
      <c r="J55" s="41" t="s">
        <v>213</v>
      </c>
      <c r="K55" s="44">
        <v>44046</v>
      </c>
      <c r="L55" s="41" t="s">
        <v>20</v>
      </c>
      <c r="M55" s="41">
        <v>15588</v>
      </c>
      <c r="N55" s="53" t="s">
        <v>214</v>
      </c>
      <c r="O55" s="20"/>
    </row>
    <row r="56" spans="1:15" ht="38.25" x14ac:dyDescent="0.25">
      <c r="A56" s="40" t="s">
        <v>549</v>
      </c>
      <c r="B56" s="41" t="s">
        <v>550</v>
      </c>
      <c r="C56" s="42">
        <v>44040</v>
      </c>
      <c r="D56" s="41" t="s">
        <v>215</v>
      </c>
      <c r="E56" s="41">
        <v>7707</v>
      </c>
      <c r="F56" s="41" t="s">
        <v>568</v>
      </c>
      <c r="G56" s="18">
        <v>15624</v>
      </c>
      <c r="H56" s="18">
        <v>15624</v>
      </c>
      <c r="I56" s="41" t="s">
        <v>63</v>
      </c>
      <c r="J56" s="41" t="s">
        <v>216</v>
      </c>
      <c r="K56" s="44">
        <v>44068</v>
      </c>
      <c r="L56" s="41" t="s">
        <v>20</v>
      </c>
      <c r="M56" s="41">
        <v>36333</v>
      </c>
      <c r="N56" s="53" t="s">
        <v>217</v>
      </c>
      <c r="O56" s="20"/>
    </row>
    <row r="57" spans="1:15" ht="38.25" x14ac:dyDescent="0.25">
      <c r="A57" s="40" t="s">
        <v>551</v>
      </c>
      <c r="B57" s="41" t="s">
        <v>550</v>
      </c>
      <c r="C57" s="42">
        <v>44040</v>
      </c>
      <c r="D57" s="41" t="s">
        <v>215</v>
      </c>
      <c r="E57" s="41">
        <v>7707</v>
      </c>
      <c r="F57" s="41" t="s">
        <v>568</v>
      </c>
      <c r="G57" s="18">
        <v>28300.959999999999</v>
      </c>
      <c r="H57" s="18">
        <v>28300.959999999999</v>
      </c>
      <c r="I57" s="41" t="s">
        <v>63</v>
      </c>
      <c r="J57" s="41" t="s">
        <v>216</v>
      </c>
      <c r="K57" s="44">
        <v>44056</v>
      </c>
      <c r="L57" s="41" t="s">
        <v>20</v>
      </c>
      <c r="M57" s="41" t="s">
        <v>552</v>
      </c>
      <c r="N57" s="53" t="s">
        <v>217</v>
      </c>
      <c r="O57" s="20"/>
    </row>
    <row r="58" spans="1:15" ht="38.25" x14ac:dyDescent="0.25">
      <c r="A58" s="40" t="s">
        <v>553</v>
      </c>
      <c r="B58" s="41" t="s">
        <v>550</v>
      </c>
      <c r="C58" s="42">
        <v>44040</v>
      </c>
      <c r="D58" s="41" t="s">
        <v>215</v>
      </c>
      <c r="E58" s="41">
        <v>7707</v>
      </c>
      <c r="F58" s="41" t="s">
        <v>568</v>
      </c>
      <c r="G58" s="18">
        <v>2197.8000000000002</v>
      </c>
      <c r="H58" s="18">
        <v>2197.8000000000002</v>
      </c>
      <c r="I58" s="41" t="s">
        <v>63</v>
      </c>
      <c r="J58" s="41" t="s">
        <v>216</v>
      </c>
      <c r="K58" s="44">
        <v>44083</v>
      </c>
      <c r="L58" s="41" t="s">
        <v>20</v>
      </c>
      <c r="M58" s="41">
        <v>36506</v>
      </c>
      <c r="N58" s="53" t="s">
        <v>217</v>
      </c>
      <c r="O58" s="20"/>
    </row>
    <row r="59" spans="1:15" ht="38.25" x14ac:dyDescent="0.25">
      <c r="A59" s="40" t="s">
        <v>151</v>
      </c>
      <c r="B59" s="22" t="s">
        <v>531</v>
      </c>
      <c r="C59" s="42">
        <v>44040</v>
      </c>
      <c r="D59" s="41" t="s">
        <v>93</v>
      </c>
      <c r="E59" s="41">
        <v>669</v>
      </c>
      <c r="F59" s="41" t="s">
        <v>569</v>
      </c>
      <c r="G59" s="18">
        <v>11206.89</v>
      </c>
      <c r="H59" s="18">
        <f>5597.35+5609.54</f>
        <v>11206.89</v>
      </c>
      <c r="I59" s="41" t="s">
        <v>95</v>
      </c>
      <c r="J59" s="41" t="s">
        <v>94</v>
      </c>
      <c r="K59" s="44">
        <v>44055</v>
      </c>
      <c r="L59" s="41" t="s">
        <v>20</v>
      </c>
      <c r="M59" s="41">
        <v>4383</v>
      </c>
      <c r="N59" s="53" t="s">
        <v>218</v>
      </c>
      <c r="O59" s="20"/>
    </row>
    <row r="60" spans="1:15" ht="38.25" x14ac:dyDescent="0.25">
      <c r="A60" s="40" t="s">
        <v>152</v>
      </c>
      <c r="B60" s="22" t="s">
        <v>532</v>
      </c>
      <c r="C60" s="42">
        <v>44069</v>
      </c>
      <c r="D60" s="41" t="s">
        <v>219</v>
      </c>
      <c r="E60" s="41">
        <v>200</v>
      </c>
      <c r="F60" s="41" t="s">
        <v>17</v>
      </c>
      <c r="G60" s="18">
        <v>6220</v>
      </c>
      <c r="H60" s="18">
        <v>6220</v>
      </c>
      <c r="I60" s="41" t="s">
        <v>220</v>
      </c>
      <c r="J60" s="41" t="s">
        <v>221</v>
      </c>
      <c r="K60" s="44">
        <v>44175</v>
      </c>
      <c r="L60" s="41" t="s">
        <v>20</v>
      </c>
      <c r="M60" s="41">
        <v>10953</v>
      </c>
      <c r="N60" s="53" t="s">
        <v>222</v>
      </c>
      <c r="O60" s="20"/>
    </row>
    <row r="61" spans="1:15" ht="38.25" x14ac:dyDescent="0.25">
      <c r="A61" s="40" t="s">
        <v>224</v>
      </c>
      <c r="B61" s="41" t="s">
        <v>367</v>
      </c>
      <c r="C61" s="42">
        <v>44064</v>
      </c>
      <c r="D61" s="41" t="s">
        <v>38</v>
      </c>
      <c r="E61" s="41">
        <v>2000</v>
      </c>
      <c r="F61" s="41" t="s">
        <v>76</v>
      </c>
      <c r="G61" s="18">
        <v>6.5</v>
      </c>
      <c r="H61" s="18">
        <f>G61*E61</f>
        <v>13000</v>
      </c>
      <c r="I61" s="41" t="s">
        <v>225</v>
      </c>
      <c r="J61" s="41" t="s">
        <v>226</v>
      </c>
      <c r="K61" s="44">
        <v>44071</v>
      </c>
      <c r="L61" s="41" t="s">
        <v>20</v>
      </c>
      <c r="M61" s="41">
        <v>106005</v>
      </c>
      <c r="N61" s="53" t="s">
        <v>227</v>
      </c>
      <c r="O61" s="20"/>
    </row>
    <row r="62" spans="1:15" ht="38.25" x14ac:dyDescent="0.25">
      <c r="A62" s="40" t="s">
        <v>229</v>
      </c>
      <c r="B62" s="41" t="s">
        <v>368</v>
      </c>
      <c r="C62" s="42">
        <v>44055</v>
      </c>
      <c r="D62" s="41" t="s">
        <v>223</v>
      </c>
      <c r="E62" s="41">
        <v>17300</v>
      </c>
      <c r="F62" s="41" t="s">
        <v>230</v>
      </c>
      <c r="G62" s="18">
        <v>0.75</v>
      </c>
      <c r="H62" s="18">
        <f>G62*E62</f>
        <v>12975</v>
      </c>
      <c r="I62" s="41" t="s">
        <v>232</v>
      </c>
      <c r="J62" s="41" t="s">
        <v>231</v>
      </c>
      <c r="K62" s="44">
        <v>44063</v>
      </c>
      <c r="L62" s="41" t="s">
        <v>20</v>
      </c>
      <c r="M62" s="41">
        <v>16</v>
      </c>
      <c r="N62" s="53" t="s">
        <v>227</v>
      </c>
      <c r="O62" s="20"/>
    </row>
    <row r="63" spans="1:15" ht="38.25" x14ac:dyDescent="0.25">
      <c r="A63" s="40" t="s">
        <v>229</v>
      </c>
      <c r="B63" s="41" t="s">
        <v>369</v>
      </c>
      <c r="C63" s="42">
        <v>44055</v>
      </c>
      <c r="D63" s="41" t="s">
        <v>223</v>
      </c>
      <c r="E63" s="41">
        <v>17300</v>
      </c>
      <c r="F63" s="41" t="s">
        <v>230</v>
      </c>
      <c r="G63" s="18">
        <v>0.75</v>
      </c>
      <c r="H63" s="18">
        <f>G63*E63</f>
        <v>12975</v>
      </c>
      <c r="I63" s="41" t="s">
        <v>232</v>
      </c>
      <c r="J63" s="41" t="s">
        <v>231</v>
      </c>
      <c r="K63" s="44">
        <v>44063</v>
      </c>
      <c r="L63" s="41" t="s">
        <v>20</v>
      </c>
      <c r="M63" s="41">
        <v>17</v>
      </c>
      <c r="N63" s="53" t="s">
        <v>227</v>
      </c>
      <c r="O63" s="20"/>
    </row>
    <row r="64" spans="1:15" ht="38.25" x14ac:dyDescent="0.25">
      <c r="A64" s="40" t="s">
        <v>533</v>
      </c>
      <c r="B64" s="41" t="s">
        <v>370</v>
      </c>
      <c r="C64" s="42">
        <v>44071</v>
      </c>
      <c r="D64" s="41" t="s">
        <v>233</v>
      </c>
      <c r="E64" s="41">
        <v>38500</v>
      </c>
      <c r="F64" s="41" t="s">
        <v>234</v>
      </c>
      <c r="G64" s="18">
        <v>1.36</v>
      </c>
      <c r="H64" s="18">
        <v>52360</v>
      </c>
      <c r="I64" s="41" t="s">
        <v>57</v>
      </c>
      <c r="J64" s="41" t="s">
        <v>58</v>
      </c>
      <c r="K64" s="44">
        <v>44103</v>
      </c>
      <c r="L64" s="41" t="s">
        <v>20</v>
      </c>
      <c r="M64" s="41">
        <v>4239</v>
      </c>
      <c r="N64" s="53" t="s">
        <v>235</v>
      </c>
      <c r="O64" s="20"/>
    </row>
    <row r="65" spans="1:15" ht="38.25" x14ac:dyDescent="0.25">
      <c r="A65" s="40" t="s">
        <v>236</v>
      </c>
      <c r="B65" s="41" t="s">
        <v>371</v>
      </c>
      <c r="C65" s="42">
        <v>44050</v>
      </c>
      <c r="D65" s="41" t="s">
        <v>237</v>
      </c>
      <c r="E65" s="41">
        <v>50</v>
      </c>
      <c r="F65" s="41" t="s">
        <v>17</v>
      </c>
      <c r="G65" s="18">
        <v>711.4</v>
      </c>
      <c r="H65" s="18">
        <v>711.4</v>
      </c>
      <c r="I65" s="41" t="s">
        <v>238</v>
      </c>
      <c r="J65" s="41" t="s">
        <v>239</v>
      </c>
      <c r="K65" s="44">
        <v>44084</v>
      </c>
      <c r="L65" s="41" t="s">
        <v>20</v>
      </c>
      <c r="M65" s="41">
        <v>2728</v>
      </c>
      <c r="N65" s="53" t="s">
        <v>240</v>
      </c>
      <c r="O65" s="20"/>
    </row>
    <row r="66" spans="1:15" ht="38.25" x14ac:dyDescent="0.25">
      <c r="A66" s="40" t="s">
        <v>241</v>
      </c>
      <c r="B66" s="22" t="s">
        <v>534</v>
      </c>
      <c r="C66" s="42">
        <v>44056</v>
      </c>
      <c r="D66" s="41" t="s">
        <v>242</v>
      </c>
      <c r="E66" s="41">
        <v>5951</v>
      </c>
      <c r="F66" s="41" t="s">
        <v>570</v>
      </c>
      <c r="G66" s="18">
        <v>25187.62</v>
      </c>
      <c r="H66" s="18">
        <f>14937.67+10249.95</f>
        <v>25187.620000000003</v>
      </c>
      <c r="I66" s="41" t="s">
        <v>101</v>
      </c>
      <c r="J66" s="41" t="s">
        <v>102</v>
      </c>
      <c r="K66" s="44">
        <v>44085</v>
      </c>
      <c r="L66" s="41" t="s">
        <v>20</v>
      </c>
      <c r="M66" s="41" t="s">
        <v>535</v>
      </c>
      <c r="N66" s="53" t="s">
        <v>243</v>
      </c>
      <c r="O66" s="20"/>
    </row>
    <row r="67" spans="1:15" ht="38.25" x14ac:dyDescent="0.25">
      <c r="A67" s="40" t="s">
        <v>451</v>
      </c>
      <c r="B67" s="22" t="s">
        <v>536</v>
      </c>
      <c r="C67" s="42">
        <v>44053</v>
      </c>
      <c r="D67" s="41" t="s">
        <v>253</v>
      </c>
      <c r="E67" s="41">
        <v>2465</v>
      </c>
      <c r="F67" s="41" t="s">
        <v>77</v>
      </c>
      <c r="G67" s="18">
        <v>6.17</v>
      </c>
      <c r="H67" s="18">
        <f>E67*G67</f>
        <v>15209.05</v>
      </c>
      <c r="I67" s="41" t="s">
        <v>255</v>
      </c>
      <c r="J67" s="41" t="s">
        <v>254</v>
      </c>
      <c r="K67" s="44">
        <v>44062</v>
      </c>
      <c r="L67" s="41" t="s">
        <v>20</v>
      </c>
      <c r="M67" s="41">
        <v>3281</v>
      </c>
      <c r="N67" s="53" t="s">
        <v>265</v>
      </c>
      <c r="O67" s="20"/>
    </row>
    <row r="68" spans="1:15" s="8" customFormat="1" ht="38.25" x14ac:dyDescent="0.25">
      <c r="A68" s="40" t="s">
        <v>266</v>
      </c>
      <c r="B68" s="41" t="s">
        <v>372</v>
      </c>
      <c r="C68" s="42">
        <v>44062</v>
      </c>
      <c r="D68" s="41" t="s">
        <v>48</v>
      </c>
      <c r="E68" s="41">
        <v>30</v>
      </c>
      <c r="F68" s="41" t="s">
        <v>267</v>
      </c>
      <c r="G68" s="18">
        <v>462</v>
      </c>
      <c r="H68" s="18">
        <f>G68*E68</f>
        <v>13860</v>
      </c>
      <c r="I68" s="41" t="s">
        <v>49</v>
      </c>
      <c r="J68" s="41" t="s">
        <v>50</v>
      </c>
      <c r="K68" s="44">
        <v>44078</v>
      </c>
      <c r="L68" s="41" t="s">
        <v>20</v>
      </c>
      <c r="M68" s="41">
        <v>2806</v>
      </c>
      <c r="N68" s="53" t="s">
        <v>268</v>
      </c>
      <c r="O68" s="28"/>
    </row>
    <row r="69" spans="1:15" ht="89.25" x14ac:dyDescent="0.25">
      <c r="A69" s="40" t="s">
        <v>269</v>
      </c>
      <c r="B69" s="22" t="s">
        <v>537</v>
      </c>
      <c r="C69" s="42">
        <v>44062</v>
      </c>
      <c r="D69" s="22" t="s">
        <v>270</v>
      </c>
      <c r="E69" s="29">
        <v>2880</v>
      </c>
      <c r="F69" s="41" t="s">
        <v>267</v>
      </c>
      <c r="G69" s="18">
        <v>4.8899999999999997</v>
      </c>
      <c r="H69" s="18">
        <f>E69*G69</f>
        <v>14083.199999999999</v>
      </c>
      <c r="I69" s="41" t="s">
        <v>78</v>
      </c>
      <c r="J69" s="41" t="s">
        <v>271</v>
      </c>
      <c r="K69" s="44">
        <v>44067</v>
      </c>
      <c r="L69" s="22" t="s">
        <v>20</v>
      </c>
      <c r="M69" s="41">
        <v>20393</v>
      </c>
      <c r="N69" s="53" t="s">
        <v>272</v>
      </c>
      <c r="O69" s="20"/>
    </row>
    <row r="70" spans="1:15" ht="38.25" x14ac:dyDescent="0.25">
      <c r="A70" s="40" t="s">
        <v>273</v>
      </c>
      <c r="B70" s="41" t="s">
        <v>373</v>
      </c>
      <c r="C70" s="42">
        <v>44069</v>
      </c>
      <c r="D70" s="22" t="s">
        <v>274</v>
      </c>
      <c r="E70" s="29">
        <v>1</v>
      </c>
      <c r="F70" s="41" t="s">
        <v>230</v>
      </c>
      <c r="G70" s="18">
        <v>1232.0999999999999</v>
      </c>
      <c r="H70" s="18">
        <v>1232.0999999999999</v>
      </c>
      <c r="I70" s="41" t="s">
        <v>275</v>
      </c>
      <c r="J70" s="22" t="s">
        <v>276</v>
      </c>
      <c r="K70" s="44">
        <v>44098</v>
      </c>
      <c r="L70" s="22" t="s">
        <v>20</v>
      </c>
      <c r="M70" s="41">
        <v>1334</v>
      </c>
      <c r="N70" s="53" t="s">
        <v>277</v>
      </c>
      <c r="O70" s="20"/>
    </row>
    <row r="71" spans="1:15" ht="38.25" x14ac:dyDescent="0.25">
      <c r="A71" s="40" t="s">
        <v>278</v>
      </c>
      <c r="B71" s="41" t="s">
        <v>374</v>
      </c>
      <c r="C71" s="42">
        <v>44069</v>
      </c>
      <c r="D71" s="22" t="s">
        <v>279</v>
      </c>
      <c r="E71" s="29">
        <v>2</v>
      </c>
      <c r="F71" s="41" t="s">
        <v>230</v>
      </c>
      <c r="G71" s="18">
        <v>2622.6</v>
      </c>
      <c r="H71" s="18">
        <v>2622.6</v>
      </c>
      <c r="I71" s="41" t="s">
        <v>275</v>
      </c>
      <c r="J71" s="22" t="s">
        <v>276</v>
      </c>
      <c r="K71" s="44">
        <v>44097</v>
      </c>
      <c r="L71" s="41" t="s">
        <v>20</v>
      </c>
      <c r="M71" s="41" t="s">
        <v>538</v>
      </c>
      <c r="N71" s="53" t="s">
        <v>280</v>
      </c>
      <c r="O71" s="20"/>
    </row>
    <row r="72" spans="1:15" ht="38.25" x14ac:dyDescent="0.25">
      <c r="A72" s="40" t="s">
        <v>281</v>
      </c>
      <c r="B72" s="22" t="s">
        <v>539</v>
      </c>
      <c r="C72" s="21">
        <v>44088</v>
      </c>
      <c r="D72" s="22" t="s">
        <v>282</v>
      </c>
      <c r="E72" s="29">
        <v>152</v>
      </c>
      <c r="F72" s="41" t="s">
        <v>230</v>
      </c>
      <c r="G72" s="18">
        <v>290</v>
      </c>
      <c r="H72" s="18">
        <f>E72*G72</f>
        <v>44080</v>
      </c>
      <c r="I72" s="41" t="s">
        <v>283</v>
      </c>
      <c r="J72" s="22" t="s">
        <v>284</v>
      </c>
      <c r="K72" s="44">
        <v>44095</v>
      </c>
      <c r="L72" s="41" t="s">
        <v>20</v>
      </c>
      <c r="M72" s="41">
        <v>1015</v>
      </c>
      <c r="N72" s="53" t="s">
        <v>285</v>
      </c>
      <c r="O72" s="20"/>
    </row>
    <row r="73" spans="1:15" ht="38.25" x14ac:dyDescent="0.25">
      <c r="A73" s="40" t="s">
        <v>540</v>
      </c>
      <c r="B73" s="41" t="s">
        <v>375</v>
      </c>
      <c r="C73" s="42">
        <v>44069</v>
      </c>
      <c r="D73" s="22" t="s">
        <v>279</v>
      </c>
      <c r="E73" s="29">
        <v>1</v>
      </c>
      <c r="F73" s="41" t="s">
        <v>230</v>
      </c>
      <c r="G73" s="18">
        <v>1390.5</v>
      </c>
      <c r="H73" s="18">
        <v>1390.5</v>
      </c>
      <c r="I73" s="41" t="s">
        <v>275</v>
      </c>
      <c r="J73" s="22" t="s">
        <v>276</v>
      </c>
      <c r="K73" s="44">
        <v>44074</v>
      </c>
      <c r="L73" s="41" t="s">
        <v>20</v>
      </c>
      <c r="M73" s="41">
        <v>1199</v>
      </c>
      <c r="N73" s="53" t="s">
        <v>280</v>
      </c>
      <c r="O73" s="20"/>
    </row>
    <row r="74" spans="1:15" ht="38.25" x14ac:dyDescent="0.25">
      <c r="A74" s="40" t="s">
        <v>541</v>
      </c>
      <c r="B74" s="41" t="s">
        <v>375</v>
      </c>
      <c r="C74" s="42">
        <v>44069</v>
      </c>
      <c r="D74" s="22" t="s">
        <v>279</v>
      </c>
      <c r="E74" s="29">
        <v>1</v>
      </c>
      <c r="F74" s="41" t="s">
        <v>230</v>
      </c>
      <c r="G74" s="18">
        <v>1232.0999999999999</v>
      </c>
      <c r="H74" s="18">
        <v>1232.0999999999999</v>
      </c>
      <c r="I74" s="41" t="s">
        <v>275</v>
      </c>
      <c r="J74" s="22" t="s">
        <v>276</v>
      </c>
      <c r="K74" s="44">
        <v>44099</v>
      </c>
      <c r="L74" s="41" t="s">
        <v>20</v>
      </c>
      <c r="M74" s="41">
        <v>1335</v>
      </c>
      <c r="N74" s="53" t="s">
        <v>280</v>
      </c>
      <c r="O74" s="20"/>
    </row>
    <row r="75" spans="1:15" ht="51" x14ac:dyDescent="0.25">
      <c r="A75" s="40" t="s">
        <v>286</v>
      </c>
      <c r="B75" s="41" t="s">
        <v>376</v>
      </c>
      <c r="C75" s="21">
        <v>44070</v>
      </c>
      <c r="D75" s="22" t="s">
        <v>287</v>
      </c>
      <c r="E75" s="29">
        <v>17</v>
      </c>
      <c r="F75" s="41" t="s">
        <v>230</v>
      </c>
      <c r="G75" s="18">
        <v>491.49</v>
      </c>
      <c r="H75" s="18">
        <v>491.49</v>
      </c>
      <c r="I75" s="41" t="s">
        <v>288</v>
      </c>
      <c r="J75" s="22" t="s">
        <v>167</v>
      </c>
      <c r="K75" s="44">
        <v>44188</v>
      </c>
      <c r="L75" s="22" t="s">
        <v>20</v>
      </c>
      <c r="M75" s="41">
        <v>2410</v>
      </c>
      <c r="N75" s="53" t="s">
        <v>289</v>
      </c>
      <c r="O75" s="20"/>
    </row>
    <row r="76" spans="1:15" ht="25.5" x14ac:dyDescent="0.25">
      <c r="A76" s="40" t="s">
        <v>290</v>
      </c>
      <c r="B76" s="41" t="s">
        <v>542</v>
      </c>
      <c r="C76" s="21">
        <v>44070</v>
      </c>
      <c r="D76" s="22" t="s">
        <v>291</v>
      </c>
      <c r="E76" s="29">
        <v>3</v>
      </c>
      <c r="F76" s="41" t="s">
        <v>230</v>
      </c>
      <c r="G76" s="18">
        <v>4487.1099999999997</v>
      </c>
      <c r="H76" s="18">
        <v>1461.33</v>
      </c>
      <c r="I76" s="41" t="s">
        <v>543</v>
      </c>
      <c r="J76" s="22" t="s">
        <v>292</v>
      </c>
      <c r="K76" s="44">
        <v>44225</v>
      </c>
      <c r="L76" s="41" t="s">
        <v>20</v>
      </c>
      <c r="M76" s="41" t="s">
        <v>554</v>
      </c>
      <c r="N76" s="53" t="s">
        <v>293</v>
      </c>
      <c r="O76" s="20"/>
    </row>
    <row r="77" spans="1:15" ht="51" x14ac:dyDescent="0.25">
      <c r="A77" s="40" t="s">
        <v>294</v>
      </c>
      <c r="B77" s="41" t="s">
        <v>295</v>
      </c>
      <c r="C77" s="42">
        <v>44062</v>
      </c>
      <c r="D77" s="41" t="s">
        <v>296</v>
      </c>
      <c r="E77" s="41">
        <v>11.08</v>
      </c>
      <c r="F77" s="41" t="s">
        <v>297</v>
      </c>
      <c r="G77" s="18">
        <v>308.33</v>
      </c>
      <c r="H77" s="18">
        <v>3416.29</v>
      </c>
      <c r="I77" s="30" t="s">
        <v>300</v>
      </c>
      <c r="J77" s="22" t="s">
        <v>298</v>
      </c>
      <c r="K77" s="44">
        <v>44077</v>
      </c>
      <c r="L77" s="22" t="s">
        <v>20</v>
      </c>
      <c r="M77" s="41">
        <v>1041</v>
      </c>
      <c r="N77" s="53" t="s">
        <v>299</v>
      </c>
      <c r="O77" s="20"/>
    </row>
    <row r="78" spans="1:15" ht="51" x14ac:dyDescent="0.25">
      <c r="A78" s="40" t="s">
        <v>444</v>
      </c>
      <c r="B78" s="22" t="s">
        <v>544</v>
      </c>
      <c r="C78" s="42">
        <v>44084</v>
      </c>
      <c r="D78" s="22" t="s">
        <v>301</v>
      </c>
      <c r="E78" s="29">
        <v>54000</v>
      </c>
      <c r="F78" s="41" t="s">
        <v>230</v>
      </c>
      <c r="G78" s="18">
        <v>0.75</v>
      </c>
      <c r="H78" s="18">
        <v>40500</v>
      </c>
      <c r="I78" s="30" t="s">
        <v>302</v>
      </c>
      <c r="J78" s="22" t="s">
        <v>231</v>
      </c>
      <c r="K78" s="44">
        <v>44097</v>
      </c>
      <c r="L78" s="41" t="s">
        <v>20</v>
      </c>
      <c r="M78" s="41" t="s">
        <v>545</v>
      </c>
      <c r="N78" s="53" t="s">
        <v>303</v>
      </c>
      <c r="O78" s="20"/>
    </row>
    <row r="79" spans="1:15" ht="38.25" x14ac:dyDescent="0.25">
      <c r="A79" s="40" t="s">
        <v>304</v>
      </c>
      <c r="B79" s="41" t="s">
        <v>377</v>
      </c>
      <c r="C79" s="42">
        <v>44084</v>
      </c>
      <c r="D79" s="22" t="s">
        <v>171</v>
      </c>
      <c r="E79" s="29">
        <v>418</v>
      </c>
      <c r="F79" s="41" t="s">
        <v>305</v>
      </c>
      <c r="G79" s="18">
        <v>4</v>
      </c>
      <c r="H79" s="18">
        <v>1672</v>
      </c>
      <c r="I79" s="30" t="s">
        <v>306</v>
      </c>
      <c r="J79" s="22" t="s">
        <v>173</v>
      </c>
      <c r="K79" s="44">
        <v>44102</v>
      </c>
      <c r="L79" s="22" t="s">
        <v>20</v>
      </c>
      <c r="M79" s="41">
        <v>7767</v>
      </c>
      <c r="N79" s="53" t="s">
        <v>307</v>
      </c>
      <c r="O79" s="20"/>
    </row>
    <row r="80" spans="1:15" ht="38.25" x14ac:dyDescent="0.25">
      <c r="A80" s="40" t="s">
        <v>308</v>
      </c>
      <c r="B80" s="41" t="s">
        <v>378</v>
      </c>
      <c r="C80" s="42">
        <v>44084</v>
      </c>
      <c r="D80" s="22" t="s">
        <v>309</v>
      </c>
      <c r="E80" s="29">
        <v>55</v>
      </c>
      <c r="F80" s="41" t="s">
        <v>17</v>
      </c>
      <c r="G80" s="18"/>
      <c r="H80" s="18">
        <v>652.79999999999995</v>
      </c>
      <c r="I80" s="30" t="s">
        <v>310</v>
      </c>
      <c r="J80" s="22" t="s">
        <v>158</v>
      </c>
      <c r="K80" s="44">
        <v>44111</v>
      </c>
      <c r="L80" s="22" t="s">
        <v>20</v>
      </c>
      <c r="M80" s="41">
        <v>699</v>
      </c>
      <c r="N80" s="53" t="s">
        <v>311</v>
      </c>
      <c r="O80" s="20"/>
    </row>
    <row r="81" spans="1:15" ht="38.25" x14ac:dyDescent="0.25">
      <c r="A81" s="40" t="s">
        <v>312</v>
      </c>
      <c r="B81" s="41" t="s">
        <v>379</v>
      </c>
      <c r="C81" s="42">
        <v>44084</v>
      </c>
      <c r="D81" s="22" t="s">
        <v>309</v>
      </c>
      <c r="E81" s="29">
        <v>74</v>
      </c>
      <c r="F81" s="41" t="s">
        <v>571</v>
      </c>
      <c r="G81" s="18"/>
      <c r="H81" s="18">
        <v>1057.4000000000001</v>
      </c>
      <c r="I81" s="30" t="s">
        <v>313</v>
      </c>
      <c r="J81" s="22" t="s">
        <v>209</v>
      </c>
      <c r="K81" s="44">
        <v>44272</v>
      </c>
      <c r="L81" s="22" t="s">
        <v>20</v>
      </c>
      <c r="M81" s="41">
        <v>3887</v>
      </c>
      <c r="N81" s="53" t="s">
        <v>311</v>
      </c>
      <c r="O81" s="20"/>
    </row>
    <row r="82" spans="1:15" ht="38.25" x14ac:dyDescent="0.25">
      <c r="A82" s="40" t="s">
        <v>315</v>
      </c>
      <c r="B82" s="41" t="s">
        <v>380</v>
      </c>
      <c r="C82" s="42">
        <v>44085</v>
      </c>
      <c r="D82" s="22" t="s">
        <v>215</v>
      </c>
      <c r="E82" s="29">
        <v>408</v>
      </c>
      <c r="F82" s="56" t="s">
        <v>572</v>
      </c>
      <c r="G82" s="18"/>
      <c r="H82" s="18">
        <v>2937.15</v>
      </c>
      <c r="I82" s="30" t="s">
        <v>316</v>
      </c>
      <c r="J82" s="22" t="s">
        <v>64</v>
      </c>
      <c r="K82" s="44">
        <v>44110</v>
      </c>
      <c r="L82" s="22" t="s">
        <v>20</v>
      </c>
      <c r="M82" s="41">
        <v>36925</v>
      </c>
      <c r="N82" s="53" t="s">
        <v>314</v>
      </c>
      <c r="O82" s="20"/>
    </row>
    <row r="83" spans="1:15" ht="38.25" x14ac:dyDescent="0.25">
      <c r="A83" s="40" t="s">
        <v>317</v>
      </c>
      <c r="B83" s="41" t="s">
        <v>381</v>
      </c>
      <c r="C83" s="42">
        <v>44085</v>
      </c>
      <c r="D83" s="22" t="s">
        <v>215</v>
      </c>
      <c r="E83" s="29">
        <v>232</v>
      </c>
      <c r="F83" s="56" t="s">
        <v>573</v>
      </c>
      <c r="G83" s="18"/>
      <c r="H83" s="18">
        <v>1121.44</v>
      </c>
      <c r="I83" s="30" t="s">
        <v>316</v>
      </c>
      <c r="J83" s="22" t="s">
        <v>64</v>
      </c>
      <c r="K83" s="44">
        <v>44110</v>
      </c>
      <c r="L83" s="22" t="s">
        <v>20</v>
      </c>
      <c r="M83" s="41">
        <v>36924</v>
      </c>
      <c r="N83" s="53" t="s">
        <v>314</v>
      </c>
      <c r="O83" s="20"/>
    </row>
    <row r="84" spans="1:15" ht="38.25" x14ac:dyDescent="0.25">
      <c r="A84" s="40" t="s">
        <v>318</v>
      </c>
      <c r="B84" s="41" t="s">
        <v>382</v>
      </c>
      <c r="C84" s="42">
        <v>44085</v>
      </c>
      <c r="D84" s="22" t="s">
        <v>215</v>
      </c>
      <c r="E84" s="29">
        <v>719</v>
      </c>
      <c r="F84" s="56" t="s">
        <v>573</v>
      </c>
      <c r="G84" s="18"/>
      <c r="H84" s="18">
        <v>3287.71</v>
      </c>
      <c r="I84" s="30" t="s">
        <v>316</v>
      </c>
      <c r="J84" s="22" t="s">
        <v>64</v>
      </c>
      <c r="K84" s="44">
        <v>44110</v>
      </c>
      <c r="L84" s="22" t="s">
        <v>20</v>
      </c>
      <c r="M84" s="41">
        <v>36923</v>
      </c>
      <c r="N84" s="53" t="s">
        <v>314</v>
      </c>
      <c r="O84" s="20"/>
    </row>
    <row r="85" spans="1:15" ht="38.25" x14ac:dyDescent="0.25">
      <c r="A85" s="40" t="s">
        <v>319</v>
      </c>
      <c r="B85" s="41" t="s">
        <v>383</v>
      </c>
      <c r="C85" s="42">
        <v>44091</v>
      </c>
      <c r="D85" s="22" t="s">
        <v>320</v>
      </c>
      <c r="E85" s="41">
        <v>9</v>
      </c>
      <c r="F85" s="41" t="s">
        <v>230</v>
      </c>
      <c r="G85" s="18" t="s">
        <v>561</v>
      </c>
      <c r="H85" s="18">
        <v>2192.61</v>
      </c>
      <c r="I85" s="30" t="s">
        <v>321</v>
      </c>
      <c r="J85" s="22" t="s">
        <v>322</v>
      </c>
      <c r="K85" s="41" t="s">
        <v>89</v>
      </c>
      <c r="L85" s="22" t="s">
        <v>529</v>
      </c>
      <c r="M85" s="41"/>
      <c r="N85" s="53" t="s">
        <v>323</v>
      </c>
      <c r="O85" s="20"/>
    </row>
    <row r="86" spans="1:15" ht="38.25" x14ac:dyDescent="0.25">
      <c r="A86" s="40" t="s">
        <v>324</v>
      </c>
      <c r="B86" s="41" t="s">
        <v>546</v>
      </c>
      <c r="C86" s="42">
        <v>44095</v>
      </c>
      <c r="D86" s="22" t="s">
        <v>325</v>
      </c>
      <c r="E86" s="41">
        <v>4</v>
      </c>
      <c r="F86" s="41" t="s">
        <v>230</v>
      </c>
      <c r="G86" s="18" t="s">
        <v>561</v>
      </c>
      <c r="H86" s="18">
        <v>961.62</v>
      </c>
      <c r="I86" s="30" t="s">
        <v>326</v>
      </c>
      <c r="J86" s="22" t="s">
        <v>327</v>
      </c>
      <c r="K86" s="44">
        <v>44216</v>
      </c>
      <c r="L86" s="41" t="s">
        <v>20</v>
      </c>
      <c r="M86" s="41">
        <v>3819</v>
      </c>
      <c r="N86" s="53" t="s">
        <v>328</v>
      </c>
      <c r="O86" s="20"/>
    </row>
    <row r="87" spans="1:15" ht="38.25" x14ac:dyDescent="0.25">
      <c r="A87" s="40" t="s">
        <v>329</v>
      </c>
      <c r="B87" s="41" t="s">
        <v>547</v>
      </c>
      <c r="C87" s="42">
        <v>44095</v>
      </c>
      <c r="D87" s="22" t="s">
        <v>330</v>
      </c>
      <c r="E87" s="41">
        <v>4</v>
      </c>
      <c r="F87" s="41" t="s">
        <v>17</v>
      </c>
      <c r="G87" s="18" t="s">
        <v>561</v>
      </c>
      <c r="H87" s="18">
        <v>189.7</v>
      </c>
      <c r="I87" s="30" t="s">
        <v>331</v>
      </c>
      <c r="J87" s="22" t="s">
        <v>332</v>
      </c>
      <c r="K87" s="44">
        <v>44106</v>
      </c>
      <c r="L87" s="41" t="s">
        <v>20</v>
      </c>
      <c r="M87" s="41">
        <v>15314</v>
      </c>
      <c r="N87" s="53" t="s">
        <v>333</v>
      </c>
      <c r="O87" s="20"/>
    </row>
    <row r="88" spans="1:15" ht="38.25" x14ac:dyDescent="0.25">
      <c r="A88" s="40" t="s">
        <v>334</v>
      </c>
      <c r="B88" s="41" t="s">
        <v>548</v>
      </c>
      <c r="C88" s="42">
        <v>44090</v>
      </c>
      <c r="D88" s="22" t="s">
        <v>335</v>
      </c>
      <c r="E88" s="29">
        <v>121</v>
      </c>
      <c r="F88" s="41" t="s">
        <v>230</v>
      </c>
      <c r="G88" s="18" t="s">
        <v>560</v>
      </c>
      <c r="H88" s="18">
        <v>859.49</v>
      </c>
      <c r="I88" s="30" t="s">
        <v>336</v>
      </c>
      <c r="J88" s="22" t="s">
        <v>337</v>
      </c>
      <c r="K88" s="44">
        <v>44104</v>
      </c>
      <c r="L88" s="41" t="s">
        <v>20</v>
      </c>
      <c r="M88" s="41">
        <v>775</v>
      </c>
      <c r="N88" s="53" t="s">
        <v>338</v>
      </c>
      <c r="O88" s="20"/>
    </row>
    <row r="89" spans="1:15" ht="38.25" x14ac:dyDescent="0.25">
      <c r="A89" s="40" t="s">
        <v>481</v>
      </c>
      <c r="B89" s="41" t="s">
        <v>482</v>
      </c>
      <c r="C89" s="42">
        <v>44110</v>
      </c>
      <c r="D89" s="31" t="s">
        <v>452</v>
      </c>
      <c r="E89" s="29">
        <v>1100</v>
      </c>
      <c r="F89" s="41" t="s">
        <v>230</v>
      </c>
      <c r="G89" s="18">
        <v>6.9</v>
      </c>
      <c r="H89" s="18">
        <v>7590</v>
      </c>
      <c r="I89" s="30" t="s">
        <v>483</v>
      </c>
      <c r="J89" s="31" t="s">
        <v>484</v>
      </c>
      <c r="K89" s="44">
        <v>44125</v>
      </c>
      <c r="L89" s="22" t="s">
        <v>20</v>
      </c>
      <c r="M89" s="41">
        <v>328</v>
      </c>
      <c r="N89" s="53" t="s">
        <v>485</v>
      </c>
      <c r="O89" s="20"/>
    </row>
    <row r="90" spans="1:15" ht="38.25" x14ac:dyDescent="0.25">
      <c r="A90" s="40" t="s">
        <v>469</v>
      </c>
      <c r="B90" s="41" t="s">
        <v>464</v>
      </c>
      <c r="C90" s="42">
        <v>44109</v>
      </c>
      <c r="D90" s="31" t="s">
        <v>491</v>
      </c>
      <c r="E90" s="29">
        <v>15</v>
      </c>
      <c r="F90" s="41" t="s">
        <v>230</v>
      </c>
      <c r="G90" s="18">
        <v>311</v>
      </c>
      <c r="H90" s="18">
        <v>4665</v>
      </c>
      <c r="I90" s="30" t="s">
        <v>492</v>
      </c>
      <c r="J90" s="31" t="s">
        <v>493</v>
      </c>
      <c r="K90" s="44">
        <v>44169</v>
      </c>
      <c r="L90" s="22" t="s">
        <v>20</v>
      </c>
      <c r="M90" s="41">
        <v>2745</v>
      </c>
      <c r="N90" s="53" t="s">
        <v>494</v>
      </c>
      <c r="O90" s="20"/>
    </row>
    <row r="91" spans="1:15" ht="25.5" x14ac:dyDescent="0.25">
      <c r="A91" s="40" t="s">
        <v>470</v>
      </c>
      <c r="B91" s="41" t="s">
        <v>495</v>
      </c>
      <c r="C91" s="42">
        <v>44106</v>
      </c>
      <c r="D91" s="31" t="s">
        <v>453</v>
      </c>
      <c r="E91" s="29">
        <v>660</v>
      </c>
      <c r="F91" s="41" t="s">
        <v>163</v>
      </c>
      <c r="G91" s="18">
        <v>12.15</v>
      </c>
      <c r="H91" s="18">
        <v>8019</v>
      </c>
      <c r="I91" s="30" t="s">
        <v>498</v>
      </c>
      <c r="J91" s="31" t="s">
        <v>499</v>
      </c>
      <c r="K91" s="44">
        <v>44231</v>
      </c>
      <c r="L91" s="22" t="s">
        <v>20</v>
      </c>
      <c r="M91" s="41">
        <v>2008</v>
      </c>
      <c r="N91" s="53" t="s">
        <v>500</v>
      </c>
      <c r="O91" s="20"/>
    </row>
    <row r="92" spans="1:15" ht="38.25" x14ac:dyDescent="0.25">
      <c r="A92" s="40" t="s">
        <v>471</v>
      </c>
      <c r="B92" s="41" t="s">
        <v>496</v>
      </c>
      <c r="C92" s="42">
        <v>44109</v>
      </c>
      <c r="D92" s="31" t="s">
        <v>454</v>
      </c>
      <c r="E92" s="29">
        <v>240</v>
      </c>
      <c r="F92" s="41" t="s">
        <v>163</v>
      </c>
      <c r="G92" s="18">
        <v>6.58</v>
      </c>
      <c r="H92" s="18">
        <v>4737.6000000000004</v>
      </c>
      <c r="I92" s="30" t="s">
        <v>498</v>
      </c>
      <c r="J92" s="31" t="s">
        <v>499</v>
      </c>
      <c r="K92" s="41" t="s">
        <v>89</v>
      </c>
      <c r="L92" s="22" t="s">
        <v>529</v>
      </c>
      <c r="M92" s="41"/>
      <c r="N92" s="53" t="s">
        <v>501</v>
      </c>
      <c r="O92" s="20"/>
    </row>
    <row r="93" spans="1:15" ht="38.25" x14ac:dyDescent="0.25">
      <c r="A93" s="40" t="s">
        <v>472</v>
      </c>
      <c r="B93" s="41" t="s">
        <v>497</v>
      </c>
      <c r="C93" s="42">
        <v>44124</v>
      </c>
      <c r="D93" s="31" t="s">
        <v>455</v>
      </c>
      <c r="E93" s="29">
        <v>1</v>
      </c>
      <c r="F93" s="41" t="s">
        <v>559</v>
      </c>
      <c r="G93" s="18">
        <v>5900</v>
      </c>
      <c r="H93" s="18">
        <v>5900</v>
      </c>
      <c r="I93" s="30" t="s">
        <v>502</v>
      </c>
      <c r="J93" s="31" t="s">
        <v>462</v>
      </c>
      <c r="K93" s="44">
        <v>44175</v>
      </c>
      <c r="L93" s="22" t="s">
        <v>20</v>
      </c>
      <c r="M93" s="41">
        <v>4686</v>
      </c>
      <c r="N93" s="53" t="s">
        <v>503</v>
      </c>
      <c r="O93" s="20"/>
    </row>
    <row r="94" spans="1:15" ht="63.75" x14ac:dyDescent="0.25">
      <c r="A94" s="40" t="s">
        <v>473</v>
      </c>
      <c r="B94" s="22" t="s">
        <v>504</v>
      </c>
      <c r="C94" s="42">
        <v>44113</v>
      </c>
      <c r="D94" s="31" t="s">
        <v>456</v>
      </c>
      <c r="E94" s="29">
        <v>1</v>
      </c>
      <c r="F94" s="41" t="s">
        <v>559</v>
      </c>
      <c r="G94" s="18">
        <v>11352</v>
      </c>
      <c r="H94" s="18">
        <v>11352</v>
      </c>
      <c r="I94" s="30" t="s">
        <v>505</v>
      </c>
      <c r="J94" s="31" t="s">
        <v>463</v>
      </c>
      <c r="K94" s="44">
        <v>44179</v>
      </c>
      <c r="L94" s="22" t="s">
        <v>20</v>
      </c>
      <c r="M94" s="41">
        <v>19220</v>
      </c>
      <c r="N94" s="53" t="s">
        <v>488</v>
      </c>
      <c r="O94" s="20"/>
    </row>
    <row r="95" spans="1:15" ht="38.25" x14ac:dyDescent="0.25">
      <c r="A95" s="40" t="s">
        <v>474</v>
      </c>
      <c r="B95" s="41" t="s">
        <v>465</v>
      </c>
      <c r="C95" s="42">
        <v>44118</v>
      </c>
      <c r="D95" s="31" t="s">
        <v>457</v>
      </c>
      <c r="E95" s="29">
        <v>1</v>
      </c>
      <c r="F95" s="41" t="s">
        <v>559</v>
      </c>
      <c r="G95" s="18">
        <v>2600</v>
      </c>
      <c r="H95" s="18">
        <v>2600</v>
      </c>
      <c r="I95" s="30" t="s">
        <v>486</v>
      </c>
      <c r="J95" s="31" t="s">
        <v>487</v>
      </c>
      <c r="K95" s="44">
        <v>44125</v>
      </c>
      <c r="L95" s="22" t="s">
        <v>20</v>
      </c>
      <c r="M95" s="41">
        <v>40</v>
      </c>
      <c r="N95" s="53" t="s">
        <v>506</v>
      </c>
      <c r="O95" s="20"/>
    </row>
    <row r="96" spans="1:15" ht="25.5" x14ac:dyDescent="0.25">
      <c r="A96" s="40" t="s">
        <v>475</v>
      </c>
      <c r="B96" s="41" t="s">
        <v>466</v>
      </c>
      <c r="C96" s="42">
        <v>44118</v>
      </c>
      <c r="D96" s="31" t="s">
        <v>458</v>
      </c>
      <c r="E96" s="29">
        <v>6</v>
      </c>
      <c r="F96" s="41" t="s">
        <v>17</v>
      </c>
      <c r="G96" s="18">
        <v>12429.86</v>
      </c>
      <c r="H96" s="18">
        <v>12429.86</v>
      </c>
      <c r="I96" s="30" t="s">
        <v>508</v>
      </c>
      <c r="J96" s="31" t="s">
        <v>509</v>
      </c>
      <c r="K96" s="44">
        <v>44175</v>
      </c>
      <c r="L96" s="22" t="s">
        <v>20</v>
      </c>
      <c r="M96" s="41">
        <v>2391</v>
      </c>
      <c r="N96" s="53" t="s">
        <v>510</v>
      </c>
      <c r="O96" s="20"/>
    </row>
    <row r="97" spans="1:15" ht="25.5" x14ac:dyDescent="0.25">
      <c r="A97" s="40" t="s">
        <v>476</v>
      </c>
      <c r="B97" s="41" t="s">
        <v>507</v>
      </c>
      <c r="C97" s="42">
        <v>44125</v>
      </c>
      <c r="D97" s="31" t="s">
        <v>458</v>
      </c>
      <c r="E97" s="29">
        <v>2</v>
      </c>
      <c r="F97" s="41" t="s">
        <v>17</v>
      </c>
      <c r="G97" s="18">
        <v>3581.93</v>
      </c>
      <c r="H97" s="18">
        <v>3581.93</v>
      </c>
      <c r="I97" s="30" t="s">
        <v>508</v>
      </c>
      <c r="J97" s="31" t="s">
        <v>509</v>
      </c>
      <c r="K97" s="44">
        <v>44176</v>
      </c>
      <c r="L97" s="22" t="s">
        <v>20</v>
      </c>
      <c r="M97" s="41">
        <v>2390</v>
      </c>
      <c r="N97" s="53" t="s">
        <v>510</v>
      </c>
      <c r="O97" s="20"/>
    </row>
    <row r="98" spans="1:15" ht="38.25" x14ac:dyDescent="0.25">
      <c r="A98" s="40" t="s">
        <v>477</v>
      </c>
      <c r="B98" s="41" t="s">
        <v>555</v>
      </c>
      <c r="C98" s="42">
        <v>44141</v>
      </c>
      <c r="D98" s="31" t="s">
        <v>459</v>
      </c>
      <c r="E98" s="29">
        <v>1</v>
      </c>
      <c r="F98" s="41" t="s">
        <v>154</v>
      </c>
      <c r="G98" s="18">
        <v>11873.44</v>
      </c>
      <c r="H98" s="18">
        <v>11873.44</v>
      </c>
      <c r="I98" s="30" t="s">
        <v>511</v>
      </c>
      <c r="J98" s="31" t="s">
        <v>512</v>
      </c>
      <c r="K98" s="41" t="s">
        <v>89</v>
      </c>
      <c r="L98" s="41" t="s">
        <v>89</v>
      </c>
      <c r="M98" s="41"/>
      <c r="N98" s="53" t="s">
        <v>513</v>
      </c>
      <c r="O98" s="20"/>
    </row>
    <row r="99" spans="1:15" ht="25.5" x14ac:dyDescent="0.25">
      <c r="A99" s="40" t="s">
        <v>478</v>
      </c>
      <c r="B99" s="41" t="s">
        <v>556</v>
      </c>
      <c r="C99" s="42">
        <v>44138</v>
      </c>
      <c r="D99" s="31" t="s">
        <v>460</v>
      </c>
      <c r="E99" s="29">
        <v>1</v>
      </c>
      <c r="F99" s="41" t="s">
        <v>154</v>
      </c>
      <c r="G99" s="18">
        <v>17575.490000000002</v>
      </c>
      <c r="H99" s="18">
        <v>17575.490000000002</v>
      </c>
      <c r="I99" s="30" t="s">
        <v>511</v>
      </c>
      <c r="J99" s="31" t="s">
        <v>512</v>
      </c>
      <c r="K99" s="44">
        <v>44246</v>
      </c>
      <c r="L99" s="41" t="s">
        <v>20</v>
      </c>
      <c r="M99" s="41">
        <v>56</v>
      </c>
      <c r="N99" s="53" t="s">
        <v>514</v>
      </c>
      <c r="O99" s="20"/>
    </row>
    <row r="100" spans="1:15" ht="25.5" x14ac:dyDescent="0.25">
      <c r="A100" s="40" t="s">
        <v>479</v>
      </c>
      <c r="B100" s="41" t="s">
        <v>467</v>
      </c>
      <c r="C100" s="42">
        <v>44123</v>
      </c>
      <c r="D100" s="31" t="s">
        <v>461</v>
      </c>
      <c r="E100" s="29">
        <v>1</v>
      </c>
      <c r="F100" s="41" t="s">
        <v>154</v>
      </c>
      <c r="G100" s="18">
        <v>7458.79</v>
      </c>
      <c r="H100" s="18">
        <v>7458.79</v>
      </c>
      <c r="I100" s="30" t="s">
        <v>515</v>
      </c>
      <c r="J100" s="31" t="s">
        <v>88</v>
      </c>
      <c r="K100" s="44">
        <v>44168</v>
      </c>
      <c r="L100" s="22" t="s">
        <v>20</v>
      </c>
      <c r="M100" s="41">
        <v>61</v>
      </c>
      <c r="N100" s="53" t="s">
        <v>516</v>
      </c>
      <c r="O100" s="20"/>
    </row>
    <row r="101" spans="1:15" ht="38.25" x14ac:dyDescent="0.25">
      <c r="A101" s="40" t="s">
        <v>480</v>
      </c>
      <c r="B101" s="41" t="s">
        <v>468</v>
      </c>
      <c r="C101" s="42">
        <v>44109</v>
      </c>
      <c r="D101" s="31" t="s">
        <v>490</v>
      </c>
      <c r="E101" s="29">
        <v>1000</v>
      </c>
      <c r="F101" s="41" t="s">
        <v>230</v>
      </c>
      <c r="G101" s="18">
        <v>11.8</v>
      </c>
      <c r="H101" s="18">
        <v>11800</v>
      </c>
      <c r="I101" s="30" t="s">
        <v>483</v>
      </c>
      <c r="J101" s="31" t="s">
        <v>484</v>
      </c>
      <c r="K101" s="44">
        <v>44119</v>
      </c>
      <c r="L101" s="22" t="s">
        <v>20</v>
      </c>
      <c r="M101" s="41">
        <v>327</v>
      </c>
      <c r="N101" s="54" t="s">
        <v>489</v>
      </c>
      <c r="O101" s="20"/>
    </row>
    <row r="102" spans="1:15" ht="25.5" x14ac:dyDescent="0.25">
      <c r="A102" s="40" t="s">
        <v>517</v>
      </c>
      <c r="B102" s="41" t="s">
        <v>557</v>
      </c>
      <c r="C102" s="42">
        <v>44131</v>
      </c>
      <c r="D102" s="22" t="s">
        <v>460</v>
      </c>
      <c r="E102" s="29">
        <v>1</v>
      </c>
      <c r="F102" s="41" t="s">
        <v>562</v>
      </c>
      <c r="G102" s="18">
        <v>130350.94</v>
      </c>
      <c r="H102" s="18">
        <v>130350.94</v>
      </c>
      <c r="I102" s="30" t="s">
        <v>521</v>
      </c>
      <c r="J102" s="22" t="s">
        <v>523</v>
      </c>
      <c r="K102" s="41" t="s">
        <v>89</v>
      </c>
      <c r="L102" s="41" t="s">
        <v>89</v>
      </c>
      <c r="M102" s="41"/>
      <c r="N102" s="53" t="s">
        <v>514</v>
      </c>
      <c r="O102" s="20"/>
    </row>
    <row r="103" spans="1:15" ht="25.5" x14ac:dyDescent="0.25">
      <c r="A103" s="40" t="s">
        <v>518</v>
      </c>
      <c r="B103" s="41"/>
      <c r="C103" s="42"/>
      <c r="D103" s="22" t="s">
        <v>460</v>
      </c>
      <c r="E103" s="29">
        <v>1</v>
      </c>
      <c r="F103" s="41" t="s">
        <v>562</v>
      </c>
      <c r="G103" s="18">
        <v>383418.14</v>
      </c>
      <c r="H103" s="18">
        <v>383418.14</v>
      </c>
      <c r="I103" s="30" t="s">
        <v>521</v>
      </c>
      <c r="J103" s="22" t="s">
        <v>523</v>
      </c>
      <c r="K103" s="41" t="s">
        <v>89</v>
      </c>
      <c r="L103" s="41" t="s">
        <v>89</v>
      </c>
      <c r="M103" s="41"/>
      <c r="N103" s="53" t="s">
        <v>514</v>
      </c>
      <c r="O103" s="20"/>
    </row>
    <row r="104" spans="1:15" ht="25.5" x14ac:dyDescent="0.25">
      <c r="A104" s="40" t="s">
        <v>519</v>
      </c>
      <c r="B104" s="41" t="s">
        <v>557</v>
      </c>
      <c r="C104" s="42">
        <v>44131</v>
      </c>
      <c r="D104" s="22" t="s">
        <v>460</v>
      </c>
      <c r="E104" s="29">
        <v>1</v>
      </c>
      <c r="F104" s="41" t="s">
        <v>562</v>
      </c>
      <c r="G104" s="18">
        <v>128917.41</v>
      </c>
      <c r="H104" s="18">
        <v>128917.41</v>
      </c>
      <c r="I104" s="30" t="s">
        <v>522</v>
      </c>
      <c r="J104" s="22" t="s">
        <v>524</v>
      </c>
      <c r="K104" s="41" t="s">
        <v>89</v>
      </c>
      <c r="L104" s="41" t="s">
        <v>89</v>
      </c>
      <c r="M104" s="41"/>
      <c r="N104" s="53" t="s">
        <v>514</v>
      </c>
      <c r="O104" s="20"/>
    </row>
    <row r="105" spans="1:15" ht="25.5" x14ac:dyDescent="0.25">
      <c r="A105" s="40" t="s">
        <v>520</v>
      </c>
      <c r="B105" s="41" t="s">
        <v>557</v>
      </c>
      <c r="C105" s="42">
        <v>44131</v>
      </c>
      <c r="D105" s="22" t="s">
        <v>460</v>
      </c>
      <c r="E105" s="29">
        <v>1</v>
      </c>
      <c r="F105" s="41" t="s">
        <v>562</v>
      </c>
      <c r="G105" s="18">
        <v>130762.4</v>
      </c>
      <c r="H105" s="18">
        <v>130762.4</v>
      </c>
      <c r="I105" s="30" t="s">
        <v>522</v>
      </c>
      <c r="J105" s="22" t="s">
        <v>524</v>
      </c>
      <c r="K105" s="41" t="s">
        <v>89</v>
      </c>
      <c r="L105" s="41" t="s">
        <v>89</v>
      </c>
      <c r="M105" s="41"/>
      <c r="N105" s="53" t="s">
        <v>514</v>
      </c>
      <c r="O105" s="20"/>
    </row>
    <row r="106" spans="1:15" ht="102" x14ac:dyDescent="0.25">
      <c r="A106" s="40" t="s">
        <v>525</v>
      </c>
      <c r="B106" s="41" t="s">
        <v>558</v>
      </c>
      <c r="C106" s="42">
        <v>44138</v>
      </c>
      <c r="D106" s="22" t="s">
        <v>526</v>
      </c>
      <c r="E106" s="29">
        <v>1</v>
      </c>
      <c r="F106" s="41" t="s">
        <v>527</v>
      </c>
      <c r="G106" s="18">
        <v>800</v>
      </c>
      <c r="H106" s="18">
        <v>800</v>
      </c>
      <c r="I106" s="30" t="s">
        <v>502</v>
      </c>
      <c r="J106" s="22" t="s">
        <v>462</v>
      </c>
      <c r="K106" s="44">
        <v>44146</v>
      </c>
      <c r="L106" s="41" t="s">
        <v>20</v>
      </c>
      <c r="M106" s="41">
        <v>2670</v>
      </c>
      <c r="N106" s="53" t="s">
        <v>528</v>
      </c>
      <c r="O106" s="20"/>
    </row>
    <row r="107" spans="1:15" ht="51" x14ac:dyDescent="0.25">
      <c r="A107" s="32" t="s">
        <v>574</v>
      </c>
      <c r="B107" s="39" t="s">
        <v>575</v>
      </c>
      <c r="C107" s="47">
        <v>44096</v>
      </c>
      <c r="D107" s="31" t="s">
        <v>389</v>
      </c>
      <c r="E107" s="39">
        <v>1</v>
      </c>
      <c r="F107" s="41" t="s">
        <v>527</v>
      </c>
      <c r="G107" s="48">
        <v>28527.439999999999</v>
      </c>
      <c r="H107" s="48">
        <v>28527.439999999999</v>
      </c>
      <c r="I107" s="39" t="s">
        <v>655</v>
      </c>
      <c r="J107" s="31" t="s">
        <v>390</v>
      </c>
      <c r="K107" s="39"/>
      <c r="L107" s="39" t="s">
        <v>20</v>
      </c>
      <c r="M107" s="39">
        <v>74</v>
      </c>
      <c r="N107" s="55" t="s">
        <v>656</v>
      </c>
      <c r="O107" s="20"/>
    </row>
    <row r="108" spans="1:15" ht="25.5" x14ac:dyDescent="0.25">
      <c r="A108" s="32" t="s">
        <v>150</v>
      </c>
      <c r="B108" s="39" t="s">
        <v>365</v>
      </c>
      <c r="C108" s="47">
        <v>44032</v>
      </c>
      <c r="D108" s="31" t="s">
        <v>391</v>
      </c>
      <c r="E108" s="39">
        <v>4567</v>
      </c>
      <c r="F108" s="41" t="s">
        <v>17</v>
      </c>
      <c r="G108" s="48"/>
      <c r="H108" s="48">
        <v>40862.28</v>
      </c>
      <c r="I108" s="39" t="s">
        <v>63</v>
      </c>
      <c r="J108" s="31" t="s">
        <v>387</v>
      </c>
      <c r="K108" s="49">
        <v>44095</v>
      </c>
      <c r="L108" s="39" t="s">
        <v>20</v>
      </c>
      <c r="M108" s="39" t="s">
        <v>392</v>
      </c>
      <c r="N108" s="55" t="s">
        <v>656</v>
      </c>
      <c r="O108" s="20"/>
    </row>
    <row r="109" spans="1:15" ht="25.5" x14ac:dyDescent="0.25">
      <c r="A109" s="32" t="s">
        <v>150</v>
      </c>
      <c r="B109" s="39" t="s">
        <v>366</v>
      </c>
      <c r="C109" s="47">
        <v>44032</v>
      </c>
      <c r="D109" s="31" t="s">
        <v>391</v>
      </c>
      <c r="E109" s="39">
        <v>3540</v>
      </c>
      <c r="F109" s="41" t="s">
        <v>17</v>
      </c>
      <c r="G109" s="48"/>
      <c r="H109" s="48">
        <v>5260.48</v>
      </c>
      <c r="I109" s="39" t="s">
        <v>63</v>
      </c>
      <c r="J109" s="31" t="s">
        <v>387</v>
      </c>
      <c r="K109" s="49">
        <v>44095</v>
      </c>
      <c r="L109" s="39" t="s">
        <v>20</v>
      </c>
      <c r="M109" s="39" t="s">
        <v>393</v>
      </c>
      <c r="N109" s="55" t="s">
        <v>660</v>
      </c>
      <c r="O109" s="20"/>
    </row>
    <row r="110" spans="1:15" ht="25.5" x14ac:dyDescent="0.25">
      <c r="A110" s="32" t="s">
        <v>151</v>
      </c>
      <c r="B110" s="39" t="s">
        <v>657</v>
      </c>
      <c r="C110" s="47">
        <v>44032</v>
      </c>
      <c r="D110" s="31" t="s">
        <v>394</v>
      </c>
      <c r="E110" s="39">
        <v>669</v>
      </c>
      <c r="F110" s="41" t="s">
        <v>658</v>
      </c>
      <c r="G110" s="48"/>
      <c r="H110" s="48">
        <v>11206.89</v>
      </c>
      <c r="I110" s="39" t="s">
        <v>95</v>
      </c>
      <c r="J110" s="31" t="s">
        <v>388</v>
      </c>
      <c r="K110" s="49">
        <v>44063</v>
      </c>
      <c r="L110" s="39" t="s">
        <v>20</v>
      </c>
      <c r="M110" s="39" t="s">
        <v>395</v>
      </c>
      <c r="N110" s="55" t="s">
        <v>659</v>
      </c>
      <c r="O110" s="20"/>
    </row>
    <row r="111" spans="1:15" ht="25.5" x14ac:dyDescent="0.25">
      <c r="A111" s="32" t="s">
        <v>398</v>
      </c>
      <c r="B111" s="39" t="s">
        <v>364</v>
      </c>
      <c r="C111" s="47">
        <v>44034</v>
      </c>
      <c r="D111" s="31" t="s">
        <v>396</v>
      </c>
      <c r="E111" s="39">
        <v>40000</v>
      </c>
      <c r="F111" s="41" t="s">
        <v>267</v>
      </c>
      <c r="G111" s="48">
        <v>0.188</v>
      </c>
      <c r="H111" s="48">
        <v>7520</v>
      </c>
      <c r="I111" s="39" t="s">
        <v>212</v>
      </c>
      <c r="J111" s="31" t="s">
        <v>397</v>
      </c>
      <c r="K111" s="49">
        <v>44063</v>
      </c>
      <c r="L111" s="39" t="s">
        <v>20</v>
      </c>
      <c r="M111" s="39" t="s">
        <v>399</v>
      </c>
      <c r="N111" s="55" t="s">
        <v>656</v>
      </c>
      <c r="O111" s="20"/>
    </row>
    <row r="112" spans="1:15" ht="25.5" x14ac:dyDescent="0.25">
      <c r="A112" s="32" t="s">
        <v>266</v>
      </c>
      <c r="B112" s="39" t="s">
        <v>372</v>
      </c>
      <c r="C112" s="47">
        <v>44055</v>
      </c>
      <c r="D112" s="31" t="s">
        <v>408</v>
      </c>
      <c r="E112" s="39">
        <v>30</v>
      </c>
      <c r="F112" s="41" t="s">
        <v>267</v>
      </c>
      <c r="G112" s="48">
        <v>462</v>
      </c>
      <c r="H112" s="48">
        <f>G112*E112</f>
        <v>13860</v>
      </c>
      <c r="I112" s="39" t="s">
        <v>49</v>
      </c>
      <c r="J112" s="31" t="s">
        <v>385</v>
      </c>
      <c r="K112" s="49">
        <v>44091</v>
      </c>
      <c r="L112" s="39" t="s">
        <v>20</v>
      </c>
      <c r="M112" s="39" t="s">
        <v>409</v>
      </c>
      <c r="N112" s="55" t="s">
        <v>660</v>
      </c>
      <c r="O112" s="20"/>
    </row>
    <row r="113" spans="1:15" ht="25.5" x14ac:dyDescent="0.25">
      <c r="A113" s="32" t="s">
        <v>412</v>
      </c>
      <c r="B113" s="39" t="s">
        <v>413</v>
      </c>
      <c r="C113" s="47">
        <v>44062</v>
      </c>
      <c r="D113" s="31" t="s">
        <v>410</v>
      </c>
      <c r="E113" s="39">
        <v>30</v>
      </c>
      <c r="F113" s="41" t="s">
        <v>661</v>
      </c>
      <c r="G113" s="48"/>
      <c r="H113" s="48">
        <v>1660.2</v>
      </c>
      <c r="I113" s="39" t="s">
        <v>34</v>
      </c>
      <c r="J113" s="31" t="s">
        <v>411</v>
      </c>
      <c r="K113" s="49">
        <v>44103</v>
      </c>
      <c r="L113" s="39" t="s">
        <v>20</v>
      </c>
      <c r="M113" s="39" t="s">
        <v>576</v>
      </c>
      <c r="N113" s="55" t="s">
        <v>660</v>
      </c>
      <c r="O113" s="20"/>
    </row>
    <row r="114" spans="1:15" ht="51" x14ac:dyDescent="0.25">
      <c r="A114" s="32" t="s">
        <v>415</v>
      </c>
      <c r="B114" s="39" t="s">
        <v>416</v>
      </c>
      <c r="C114" s="47">
        <v>44060</v>
      </c>
      <c r="D114" s="31" t="s">
        <v>414</v>
      </c>
      <c r="E114" s="39">
        <v>43</v>
      </c>
      <c r="F114" s="41" t="s">
        <v>230</v>
      </c>
      <c r="G114" s="48"/>
      <c r="H114" s="48">
        <v>3072.5</v>
      </c>
      <c r="I114" s="39" t="s">
        <v>34</v>
      </c>
      <c r="J114" s="31" t="s">
        <v>411</v>
      </c>
      <c r="K114" s="49">
        <v>44090</v>
      </c>
      <c r="L114" s="39" t="s">
        <v>20</v>
      </c>
      <c r="M114" s="39" t="s">
        <v>417</v>
      </c>
      <c r="N114" s="55" t="s">
        <v>660</v>
      </c>
      <c r="O114" s="20"/>
    </row>
    <row r="115" spans="1:15" ht="38.25" x14ac:dyDescent="0.25">
      <c r="A115" s="32" t="s">
        <v>420</v>
      </c>
      <c r="B115" s="39" t="s">
        <v>421</v>
      </c>
      <c r="C115" s="47">
        <v>44078</v>
      </c>
      <c r="D115" s="31" t="s">
        <v>418</v>
      </c>
      <c r="E115" s="39">
        <v>28</v>
      </c>
      <c r="F115" s="41" t="s">
        <v>567</v>
      </c>
      <c r="G115" s="48"/>
      <c r="H115" s="48">
        <v>543.79999999999995</v>
      </c>
      <c r="I115" s="39" t="s">
        <v>662</v>
      </c>
      <c r="J115" s="31" t="s">
        <v>419</v>
      </c>
      <c r="K115" s="49">
        <v>44090</v>
      </c>
      <c r="L115" s="39" t="s">
        <v>20</v>
      </c>
      <c r="M115" s="39" t="s">
        <v>422</v>
      </c>
      <c r="N115" s="55" t="s">
        <v>660</v>
      </c>
      <c r="O115" s="20"/>
    </row>
    <row r="116" spans="1:15" ht="25.5" x14ac:dyDescent="0.25">
      <c r="A116" s="32" t="s">
        <v>425</v>
      </c>
      <c r="B116" s="39" t="s">
        <v>426</v>
      </c>
      <c r="C116" s="47">
        <v>44064</v>
      </c>
      <c r="D116" s="31" t="s">
        <v>423</v>
      </c>
      <c r="E116" s="39">
        <v>1</v>
      </c>
      <c r="F116" s="41" t="s">
        <v>559</v>
      </c>
      <c r="G116" s="48">
        <v>14800</v>
      </c>
      <c r="H116" s="48">
        <v>14800</v>
      </c>
      <c r="I116" s="39" t="s">
        <v>663</v>
      </c>
      <c r="J116" s="31" t="s">
        <v>424</v>
      </c>
      <c r="K116" s="49">
        <v>44070</v>
      </c>
      <c r="L116" s="39" t="s">
        <v>20</v>
      </c>
      <c r="M116" s="39" t="s">
        <v>427</v>
      </c>
      <c r="N116" s="55" t="s">
        <v>656</v>
      </c>
      <c r="O116" s="20"/>
    </row>
    <row r="117" spans="1:15" ht="38.25" x14ac:dyDescent="0.25">
      <c r="A117" s="32" t="s">
        <v>432</v>
      </c>
      <c r="B117" s="39" t="s">
        <v>433</v>
      </c>
      <c r="C117" s="47">
        <v>44069</v>
      </c>
      <c r="D117" s="31" t="s">
        <v>430</v>
      </c>
      <c r="E117" s="39">
        <v>1</v>
      </c>
      <c r="F117" s="41" t="s">
        <v>559</v>
      </c>
      <c r="G117" s="48">
        <v>5500</v>
      </c>
      <c r="H117" s="48">
        <v>5500</v>
      </c>
      <c r="I117" s="39" t="s">
        <v>663</v>
      </c>
      <c r="J117" s="31" t="s">
        <v>431</v>
      </c>
      <c r="K117" s="49">
        <v>44074</v>
      </c>
      <c r="L117" s="39" t="s">
        <v>20</v>
      </c>
      <c r="M117" s="39" t="s">
        <v>434</v>
      </c>
      <c r="N117" s="55" t="s">
        <v>656</v>
      </c>
      <c r="O117" s="20"/>
    </row>
    <row r="118" spans="1:15" ht="25.5" x14ac:dyDescent="0.25">
      <c r="A118" s="32" t="s">
        <v>439</v>
      </c>
      <c r="B118" s="39" t="s">
        <v>440</v>
      </c>
      <c r="C118" s="47">
        <v>44070</v>
      </c>
      <c r="D118" s="31" t="s">
        <v>437</v>
      </c>
      <c r="E118" s="39">
        <v>35</v>
      </c>
      <c r="F118" s="41" t="s">
        <v>664</v>
      </c>
      <c r="G118" s="48"/>
      <c r="H118" s="48">
        <v>3430</v>
      </c>
      <c r="I118" s="39" t="s">
        <v>665</v>
      </c>
      <c r="J118" s="31" t="s">
        <v>438</v>
      </c>
      <c r="K118" s="49">
        <v>44109</v>
      </c>
      <c r="L118" s="39" t="s">
        <v>20</v>
      </c>
      <c r="M118" s="39" t="s">
        <v>577</v>
      </c>
      <c r="N118" s="55" t="s">
        <v>660</v>
      </c>
      <c r="O118" s="20"/>
    </row>
    <row r="119" spans="1:15" ht="25.5" x14ac:dyDescent="0.25">
      <c r="A119" s="32" t="s">
        <v>441</v>
      </c>
      <c r="B119" s="39" t="s">
        <v>442</v>
      </c>
      <c r="C119" s="50">
        <v>44069</v>
      </c>
      <c r="D119" s="31" t="s">
        <v>401</v>
      </c>
      <c r="E119" s="39">
        <v>200</v>
      </c>
      <c r="F119" s="41" t="s">
        <v>567</v>
      </c>
      <c r="G119" s="48">
        <v>68</v>
      </c>
      <c r="H119" s="48">
        <v>13600</v>
      </c>
      <c r="I119" s="39" t="s">
        <v>78</v>
      </c>
      <c r="J119" s="31" t="s">
        <v>403</v>
      </c>
      <c r="K119" s="49">
        <v>44085</v>
      </c>
      <c r="L119" s="39" t="s">
        <v>20</v>
      </c>
      <c r="M119" s="39" t="s">
        <v>443</v>
      </c>
      <c r="N119" s="55" t="s">
        <v>660</v>
      </c>
      <c r="O119" s="20"/>
    </row>
    <row r="120" spans="1:15" ht="39" customHeight="1" x14ac:dyDescent="0.25">
      <c r="A120" s="32" t="s">
        <v>668</v>
      </c>
      <c r="B120" s="39" t="s">
        <v>375</v>
      </c>
      <c r="C120" s="47">
        <v>44067</v>
      </c>
      <c r="D120" s="31" t="s">
        <v>429</v>
      </c>
      <c r="E120" s="39">
        <v>2</v>
      </c>
      <c r="F120" s="41" t="s">
        <v>230</v>
      </c>
      <c r="G120" s="48"/>
      <c r="H120" s="48">
        <v>2622.6</v>
      </c>
      <c r="I120" s="39" t="s">
        <v>666</v>
      </c>
      <c r="J120" s="31" t="s">
        <v>276</v>
      </c>
      <c r="K120" s="49">
        <v>44083</v>
      </c>
      <c r="L120" s="39" t="s">
        <v>654</v>
      </c>
      <c r="M120" s="33" t="s">
        <v>667</v>
      </c>
      <c r="N120" s="55" t="s">
        <v>660</v>
      </c>
      <c r="O120" s="20"/>
    </row>
    <row r="121" spans="1:15" ht="38.25" x14ac:dyDescent="0.25">
      <c r="A121" s="32" t="s">
        <v>669</v>
      </c>
      <c r="B121" s="39" t="s">
        <v>436</v>
      </c>
      <c r="C121" s="47">
        <v>44085</v>
      </c>
      <c r="D121" s="31" t="s">
        <v>435</v>
      </c>
      <c r="E121" s="39">
        <v>1250</v>
      </c>
      <c r="F121" s="41" t="s">
        <v>567</v>
      </c>
      <c r="G121" s="48"/>
      <c r="H121" s="48">
        <v>15940</v>
      </c>
      <c r="I121" s="39" t="s">
        <v>255</v>
      </c>
      <c r="J121" s="31" t="s">
        <v>407</v>
      </c>
      <c r="K121" s="49">
        <v>44162</v>
      </c>
      <c r="L121" s="39" t="s">
        <v>654</v>
      </c>
      <c r="M121" s="33" t="s">
        <v>672</v>
      </c>
      <c r="N121" s="55" t="s">
        <v>660</v>
      </c>
      <c r="O121" s="20"/>
    </row>
    <row r="122" spans="1:15" ht="25.5" x14ac:dyDescent="0.25">
      <c r="A122" s="32" t="s">
        <v>652</v>
      </c>
      <c r="B122" s="39" t="s">
        <v>670</v>
      </c>
      <c r="C122" s="47">
        <v>44117</v>
      </c>
      <c r="D122" s="31" t="s">
        <v>651</v>
      </c>
      <c r="E122" s="39">
        <v>406.23</v>
      </c>
      <c r="F122" s="41" t="s">
        <v>671</v>
      </c>
      <c r="G122" s="48"/>
      <c r="H122" s="48">
        <v>36160.32</v>
      </c>
      <c r="I122" s="39" t="s">
        <v>90</v>
      </c>
      <c r="J122" s="31" t="s">
        <v>88</v>
      </c>
      <c r="K122" s="49">
        <v>44181</v>
      </c>
      <c r="L122" s="39" t="s">
        <v>20</v>
      </c>
      <c r="M122" s="39" t="s">
        <v>653</v>
      </c>
      <c r="N122" s="55" t="s">
        <v>656</v>
      </c>
      <c r="O122" s="20"/>
    </row>
    <row r="123" spans="1:15" ht="33.75" customHeight="1" x14ac:dyDescent="0.25">
      <c r="A123" s="32" t="s">
        <v>681</v>
      </c>
      <c r="B123" s="39" t="s">
        <v>447</v>
      </c>
      <c r="C123" s="47">
        <v>44084</v>
      </c>
      <c r="D123" s="31" t="s">
        <v>445</v>
      </c>
      <c r="E123" s="39">
        <v>1800</v>
      </c>
      <c r="F123" s="22" t="s">
        <v>679</v>
      </c>
      <c r="G123" s="48"/>
      <c r="H123" s="48">
        <v>7260.1</v>
      </c>
      <c r="I123" s="39" t="s">
        <v>677</v>
      </c>
      <c r="J123" s="31" t="s">
        <v>446</v>
      </c>
      <c r="K123" s="49">
        <v>44162</v>
      </c>
      <c r="L123" s="39" t="s">
        <v>654</v>
      </c>
      <c r="M123" s="33" t="s">
        <v>680</v>
      </c>
      <c r="N123" s="55" t="s">
        <v>846</v>
      </c>
      <c r="O123" s="20"/>
    </row>
    <row r="124" spans="1:15" ht="38.25" x14ac:dyDescent="0.25">
      <c r="A124" s="32" t="s">
        <v>449</v>
      </c>
      <c r="B124" s="39" t="s">
        <v>450</v>
      </c>
      <c r="C124" s="47">
        <v>44084</v>
      </c>
      <c r="D124" s="31" t="s">
        <v>448</v>
      </c>
      <c r="E124" s="39">
        <v>750</v>
      </c>
      <c r="F124" s="41" t="s">
        <v>163</v>
      </c>
      <c r="G124" s="48"/>
      <c r="H124" s="48">
        <v>17595</v>
      </c>
      <c r="I124" s="39" t="s">
        <v>677</v>
      </c>
      <c r="J124" s="31" t="s">
        <v>446</v>
      </c>
      <c r="K124" s="39"/>
      <c r="L124" s="39" t="s">
        <v>654</v>
      </c>
      <c r="M124" s="33" t="s">
        <v>678</v>
      </c>
      <c r="N124" s="55" t="s">
        <v>660</v>
      </c>
      <c r="O124" s="20"/>
    </row>
    <row r="125" spans="1:15" ht="25.5" x14ac:dyDescent="0.25">
      <c r="A125" s="32" t="s">
        <v>121</v>
      </c>
      <c r="B125" s="39" t="s">
        <v>340</v>
      </c>
      <c r="C125" s="47">
        <v>44043</v>
      </c>
      <c r="D125" s="31" t="s">
        <v>405</v>
      </c>
      <c r="E125" s="39">
        <v>1615</v>
      </c>
      <c r="F125" s="41" t="s">
        <v>17</v>
      </c>
      <c r="G125" s="48"/>
      <c r="H125" s="48">
        <v>38430</v>
      </c>
      <c r="I125" s="39" t="s">
        <v>673</v>
      </c>
      <c r="J125" s="31" t="s">
        <v>406</v>
      </c>
      <c r="K125" s="49">
        <v>44000</v>
      </c>
      <c r="L125" s="39" t="s">
        <v>654</v>
      </c>
      <c r="M125" s="33" t="s">
        <v>674</v>
      </c>
      <c r="N125" s="55" t="s">
        <v>660</v>
      </c>
      <c r="O125" s="20"/>
    </row>
    <row r="126" spans="1:15" ht="25.5" x14ac:dyDescent="0.25">
      <c r="A126" s="32" t="s">
        <v>580</v>
      </c>
      <c r="B126" s="39" t="s">
        <v>581</v>
      </c>
      <c r="C126" s="47">
        <v>44110</v>
      </c>
      <c r="D126" s="31" t="s">
        <v>452</v>
      </c>
      <c r="E126" s="39">
        <v>1100</v>
      </c>
      <c r="F126" s="41" t="s">
        <v>17</v>
      </c>
      <c r="G126" s="48">
        <v>6.9</v>
      </c>
      <c r="H126" s="48">
        <v>7590</v>
      </c>
      <c r="I126" s="39" t="s">
        <v>44</v>
      </c>
      <c r="J126" s="31" t="s">
        <v>579</v>
      </c>
      <c r="K126" s="49">
        <v>44127</v>
      </c>
      <c r="L126" s="39" t="s">
        <v>20</v>
      </c>
      <c r="M126" s="39" t="s">
        <v>582</v>
      </c>
      <c r="N126" s="55" t="s">
        <v>660</v>
      </c>
      <c r="O126" s="20"/>
    </row>
    <row r="127" spans="1:15" ht="25.5" x14ac:dyDescent="0.25">
      <c r="A127" s="32" t="s">
        <v>585</v>
      </c>
      <c r="B127" s="39" t="s">
        <v>586</v>
      </c>
      <c r="C127" s="47">
        <v>44161</v>
      </c>
      <c r="D127" s="31" t="s">
        <v>583</v>
      </c>
      <c r="E127" s="39">
        <v>3</v>
      </c>
      <c r="F127" s="41" t="s">
        <v>17</v>
      </c>
      <c r="G127" s="48"/>
      <c r="H127" s="48">
        <v>3500</v>
      </c>
      <c r="I127" s="39" t="s">
        <v>675</v>
      </c>
      <c r="J127" s="31" t="s">
        <v>584</v>
      </c>
      <c r="K127" s="49">
        <v>44245</v>
      </c>
      <c r="L127" s="39" t="s">
        <v>654</v>
      </c>
      <c r="M127" s="33" t="s">
        <v>676</v>
      </c>
      <c r="N127" s="55" t="s">
        <v>656</v>
      </c>
      <c r="O127" s="20"/>
    </row>
    <row r="128" spans="1:15" ht="25.5" x14ac:dyDescent="0.25">
      <c r="A128" s="32" t="s">
        <v>683</v>
      </c>
      <c r="B128" s="39" t="s">
        <v>682</v>
      </c>
      <c r="C128" s="47">
        <v>44050</v>
      </c>
      <c r="D128" s="31" t="s">
        <v>201</v>
      </c>
      <c r="E128" s="39">
        <v>50</v>
      </c>
      <c r="F128" s="41" t="s">
        <v>17</v>
      </c>
      <c r="G128" s="48">
        <v>1.62</v>
      </c>
      <c r="H128" s="48">
        <v>81</v>
      </c>
      <c r="I128" s="39" t="s">
        <v>105</v>
      </c>
      <c r="J128" s="31" t="s">
        <v>386</v>
      </c>
      <c r="K128" s="49">
        <v>44064</v>
      </c>
      <c r="L128" s="39" t="s">
        <v>20</v>
      </c>
      <c r="M128" s="39" t="s">
        <v>587</v>
      </c>
      <c r="N128" s="55" t="s">
        <v>660</v>
      </c>
      <c r="O128" s="20"/>
    </row>
    <row r="129" spans="1:15" ht="25.5" x14ac:dyDescent="0.25">
      <c r="A129" s="32" t="s">
        <v>588</v>
      </c>
      <c r="B129" s="39" t="s">
        <v>589</v>
      </c>
      <c r="C129" s="47">
        <v>44151</v>
      </c>
      <c r="D129" s="31" t="s">
        <v>215</v>
      </c>
      <c r="E129" s="39">
        <v>1500</v>
      </c>
      <c r="F129" s="22" t="s">
        <v>572</v>
      </c>
      <c r="G129" s="48"/>
      <c r="H129" s="48">
        <v>8105</v>
      </c>
      <c r="I129" s="39" t="s">
        <v>63</v>
      </c>
      <c r="J129" s="31" t="s">
        <v>387</v>
      </c>
      <c r="K129" s="49">
        <v>44201</v>
      </c>
      <c r="L129" s="39" t="s">
        <v>20</v>
      </c>
      <c r="M129" s="39" t="s">
        <v>590</v>
      </c>
      <c r="N129" s="55" t="s">
        <v>660</v>
      </c>
      <c r="O129" s="20"/>
    </row>
    <row r="130" spans="1:15" ht="25.5" x14ac:dyDescent="0.25">
      <c r="A130" s="32" t="s">
        <v>591</v>
      </c>
      <c r="B130" s="39" t="s">
        <v>592</v>
      </c>
      <c r="C130" s="47">
        <v>44151</v>
      </c>
      <c r="D130" s="31" t="s">
        <v>215</v>
      </c>
      <c r="E130" s="39">
        <v>285</v>
      </c>
      <c r="F130" s="22" t="s">
        <v>572</v>
      </c>
      <c r="G130" s="48"/>
      <c r="H130" s="48">
        <v>1720.24</v>
      </c>
      <c r="I130" s="39" t="s">
        <v>63</v>
      </c>
      <c r="J130" s="31" t="s">
        <v>387</v>
      </c>
      <c r="K130" s="49">
        <v>44200</v>
      </c>
      <c r="L130" s="39" t="s">
        <v>20</v>
      </c>
      <c r="M130" s="39" t="s">
        <v>593</v>
      </c>
      <c r="N130" s="55" t="s">
        <v>660</v>
      </c>
      <c r="O130" s="20"/>
    </row>
    <row r="131" spans="1:15" ht="25.5" x14ac:dyDescent="0.25">
      <c r="A131" s="32" t="s">
        <v>596</v>
      </c>
      <c r="B131" s="39" t="s">
        <v>597</v>
      </c>
      <c r="C131" s="47">
        <v>44162</v>
      </c>
      <c r="D131" s="31" t="s">
        <v>594</v>
      </c>
      <c r="E131" s="39">
        <v>1</v>
      </c>
      <c r="F131" s="41" t="s">
        <v>559</v>
      </c>
      <c r="G131" s="48">
        <v>14980</v>
      </c>
      <c r="H131" s="48">
        <v>14980</v>
      </c>
      <c r="I131" s="39" t="s">
        <v>684</v>
      </c>
      <c r="J131" s="31" t="s">
        <v>595</v>
      </c>
      <c r="K131" s="49">
        <v>44225</v>
      </c>
      <c r="L131" s="39" t="s">
        <v>20</v>
      </c>
      <c r="M131" s="33" t="s">
        <v>685</v>
      </c>
      <c r="N131" s="55" t="s">
        <v>656</v>
      </c>
      <c r="O131" s="20"/>
    </row>
    <row r="132" spans="1:15" ht="25.5" x14ac:dyDescent="0.25">
      <c r="A132" s="32" t="s">
        <v>600</v>
      </c>
      <c r="B132" s="39" t="s">
        <v>601</v>
      </c>
      <c r="C132" s="47">
        <v>44162</v>
      </c>
      <c r="D132" s="31" t="s">
        <v>598</v>
      </c>
      <c r="E132" s="39">
        <v>1</v>
      </c>
      <c r="F132" s="41" t="s">
        <v>559</v>
      </c>
      <c r="G132" s="48">
        <v>1950</v>
      </c>
      <c r="H132" s="48">
        <v>1950</v>
      </c>
      <c r="I132" s="39" t="s">
        <v>686</v>
      </c>
      <c r="J132" s="31" t="s">
        <v>599</v>
      </c>
      <c r="K132" s="49">
        <v>44246</v>
      </c>
      <c r="L132" s="39" t="s">
        <v>20</v>
      </c>
      <c r="M132" s="33" t="s">
        <v>687</v>
      </c>
      <c r="N132" s="55" t="s">
        <v>660</v>
      </c>
      <c r="O132" s="20"/>
    </row>
    <row r="133" spans="1:15" ht="38.25" x14ac:dyDescent="0.25">
      <c r="A133" s="32" t="s">
        <v>603</v>
      </c>
      <c r="B133" s="39" t="s">
        <v>604</v>
      </c>
      <c r="C133" s="47">
        <v>44159</v>
      </c>
      <c r="D133" s="31" t="s">
        <v>602</v>
      </c>
      <c r="E133" s="39">
        <v>1</v>
      </c>
      <c r="F133" s="41" t="s">
        <v>559</v>
      </c>
      <c r="G133" s="48">
        <v>16980</v>
      </c>
      <c r="H133" s="48">
        <v>16960</v>
      </c>
      <c r="I133" s="39" t="s">
        <v>684</v>
      </c>
      <c r="J133" s="31" t="s">
        <v>595</v>
      </c>
      <c r="K133" s="49">
        <v>44225</v>
      </c>
      <c r="L133" s="39" t="s">
        <v>20</v>
      </c>
      <c r="M133" s="33" t="s">
        <v>688</v>
      </c>
      <c r="N133" s="55" t="s">
        <v>656</v>
      </c>
      <c r="O133" s="20"/>
    </row>
    <row r="134" spans="1:15" ht="38.25" x14ac:dyDescent="0.25">
      <c r="A134" s="32" t="s">
        <v>607</v>
      </c>
      <c r="B134" s="39" t="s">
        <v>608</v>
      </c>
      <c r="C134" s="47">
        <v>44168</v>
      </c>
      <c r="D134" s="31" t="s">
        <v>605</v>
      </c>
      <c r="E134" s="39"/>
      <c r="F134" s="41" t="s">
        <v>17</v>
      </c>
      <c r="G134" s="48">
        <v>8080</v>
      </c>
      <c r="H134" s="48">
        <v>8080</v>
      </c>
      <c r="I134" s="39" t="s">
        <v>690</v>
      </c>
      <c r="J134" s="31" t="s">
        <v>606</v>
      </c>
      <c r="K134" s="49">
        <v>44224</v>
      </c>
      <c r="L134" s="39" t="s">
        <v>20</v>
      </c>
      <c r="M134" s="33" t="s">
        <v>689</v>
      </c>
      <c r="N134" s="55" t="s">
        <v>660</v>
      </c>
      <c r="O134" s="20"/>
    </row>
    <row r="135" spans="1:15" ht="25.5" x14ac:dyDescent="0.25">
      <c r="A135" s="32" t="s">
        <v>607</v>
      </c>
      <c r="B135" s="39" t="s">
        <v>645</v>
      </c>
      <c r="C135" s="47">
        <v>44168</v>
      </c>
      <c r="D135" s="31" t="s">
        <v>644</v>
      </c>
      <c r="E135" s="39">
        <v>1</v>
      </c>
      <c r="F135" s="41" t="s">
        <v>559</v>
      </c>
      <c r="G135" s="48">
        <v>538</v>
      </c>
      <c r="H135" s="48">
        <v>538</v>
      </c>
      <c r="I135" s="39" t="s">
        <v>690</v>
      </c>
      <c r="J135" s="31" t="s">
        <v>606</v>
      </c>
      <c r="K135" s="49">
        <v>44224</v>
      </c>
      <c r="L135" s="39" t="s">
        <v>20</v>
      </c>
      <c r="M135" s="33" t="s">
        <v>691</v>
      </c>
      <c r="N135" s="55" t="s">
        <v>656</v>
      </c>
      <c r="O135" s="20"/>
    </row>
    <row r="136" spans="1:15" ht="28.5" customHeight="1" x14ac:dyDescent="0.25">
      <c r="A136" s="32" t="s">
        <v>611</v>
      </c>
      <c r="B136" s="39" t="s">
        <v>612</v>
      </c>
      <c r="C136" s="47">
        <v>44167</v>
      </c>
      <c r="D136" s="31" t="s">
        <v>609</v>
      </c>
      <c r="E136" s="39">
        <v>4</v>
      </c>
      <c r="F136" s="41" t="s">
        <v>17</v>
      </c>
      <c r="G136" s="48"/>
      <c r="H136" s="48">
        <v>14749</v>
      </c>
      <c r="I136" s="39" t="s">
        <v>692</v>
      </c>
      <c r="J136" s="31" t="s">
        <v>610</v>
      </c>
      <c r="K136" s="49">
        <v>44224</v>
      </c>
      <c r="L136" s="39" t="s">
        <v>20</v>
      </c>
      <c r="M136" s="34">
        <v>548</v>
      </c>
      <c r="N136" s="55" t="s">
        <v>660</v>
      </c>
      <c r="O136" s="20"/>
    </row>
    <row r="137" spans="1:15" ht="38.25" x14ac:dyDescent="0.25">
      <c r="A137" s="32" t="s">
        <v>615</v>
      </c>
      <c r="B137" s="39" t="s">
        <v>616</v>
      </c>
      <c r="C137" s="47">
        <v>44168</v>
      </c>
      <c r="D137" s="31" t="s">
        <v>613</v>
      </c>
      <c r="E137" s="39">
        <v>17</v>
      </c>
      <c r="F137" s="41" t="s">
        <v>17</v>
      </c>
      <c r="G137" s="48"/>
      <c r="H137" s="48">
        <v>668.24</v>
      </c>
      <c r="I137" s="39" t="s">
        <v>693</v>
      </c>
      <c r="J137" s="31" t="s">
        <v>614</v>
      </c>
      <c r="K137" s="49">
        <v>44200</v>
      </c>
      <c r="L137" s="39" t="s">
        <v>20</v>
      </c>
      <c r="M137" s="33" t="s">
        <v>694</v>
      </c>
      <c r="N137" s="55" t="s">
        <v>660</v>
      </c>
      <c r="O137" s="20"/>
    </row>
    <row r="138" spans="1:15" ht="38.25" x14ac:dyDescent="0.25">
      <c r="A138" s="32" t="s">
        <v>618</v>
      </c>
      <c r="B138" s="39" t="s">
        <v>619</v>
      </c>
      <c r="C138" s="47">
        <v>44169</v>
      </c>
      <c r="D138" s="31" t="s">
        <v>617</v>
      </c>
      <c r="E138" s="39">
        <v>1</v>
      </c>
      <c r="F138" s="41" t="s">
        <v>559</v>
      </c>
      <c r="G138" s="48">
        <v>5430</v>
      </c>
      <c r="H138" s="48">
        <v>5430</v>
      </c>
      <c r="I138" s="39" t="s">
        <v>695</v>
      </c>
      <c r="J138" s="31" t="s">
        <v>578</v>
      </c>
      <c r="K138" s="49">
        <v>44210</v>
      </c>
      <c r="L138" s="39" t="s">
        <v>20</v>
      </c>
      <c r="M138" s="33" t="s">
        <v>696</v>
      </c>
      <c r="N138" s="55" t="s">
        <v>656</v>
      </c>
      <c r="O138" s="20"/>
    </row>
    <row r="139" spans="1:15" ht="25.5" x14ac:dyDescent="0.25">
      <c r="A139" s="32" t="s">
        <v>621</v>
      </c>
      <c r="B139" s="39" t="s">
        <v>622</v>
      </c>
      <c r="C139" s="47">
        <v>44181</v>
      </c>
      <c r="D139" s="31" t="s">
        <v>620</v>
      </c>
      <c r="E139" s="39">
        <v>1150</v>
      </c>
      <c r="F139" s="41" t="s">
        <v>17</v>
      </c>
      <c r="G139" s="48">
        <v>14.7</v>
      </c>
      <c r="H139" s="48">
        <v>16905</v>
      </c>
      <c r="I139" s="39" t="s">
        <v>183</v>
      </c>
      <c r="J139" s="31" t="s">
        <v>184</v>
      </c>
      <c r="K139" s="49">
        <v>44201</v>
      </c>
      <c r="L139" s="39" t="s">
        <v>654</v>
      </c>
      <c r="M139" s="33" t="s">
        <v>697</v>
      </c>
      <c r="N139" s="55" t="s">
        <v>660</v>
      </c>
      <c r="O139" s="20"/>
    </row>
    <row r="140" spans="1:15" ht="38.25" x14ac:dyDescent="0.25">
      <c r="A140" s="32" t="s">
        <v>624</v>
      </c>
      <c r="B140" s="39" t="s">
        <v>625</v>
      </c>
      <c r="C140" s="47">
        <v>44168</v>
      </c>
      <c r="D140" s="31" t="s">
        <v>428</v>
      </c>
      <c r="E140" s="39">
        <v>2</v>
      </c>
      <c r="F140" s="41" t="s">
        <v>17</v>
      </c>
      <c r="G140" s="48">
        <v>290</v>
      </c>
      <c r="H140" s="48">
        <v>580</v>
      </c>
      <c r="I140" s="39" t="s">
        <v>698</v>
      </c>
      <c r="J140" s="31" t="s">
        <v>623</v>
      </c>
      <c r="K140" s="39"/>
      <c r="L140" s="39" t="s">
        <v>20</v>
      </c>
      <c r="M140" s="33" t="s">
        <v>699</v>
      </c>
      <c r="N140" s="55" t="s">
        <v>660</v>
      </c>
      <c r="O140" s="20"/>
    </row>
    <row r="141" spans="1:15" ht="25.5" x14ac:dyDescent="0.25">
      <c r="A141" s="32" t="s">
        <v>627</v>
      </c>
      <c r="B141" s="39" t="s">
        <v>628</v>
      </c>
      <c r="C141" s="47">
        <v>44176</v>
      </c>
      <c r="D141" s="31" t="s">
        <v>626</v>
      </c>
      <c r="E141" s="39">
        <v>1</v>
      </c>
      <c r="F141" s="41" t="s">
        <v>559</v>
      </c>
      <c r="G141" s="48">
        <v>4980</v>
      </c>
      <c r="H141" s="48">
        <v>4980</v>
      </c>
      <c r="I141" s="39" t="s">
        <v>695</v>
      </c>
      <c r="J141" s="31" t="s">
        <v>578</v>
      </c>
      <c r="K141" s="49">
        <v>44216</v>
      </c>
      <c r="L141" s="39" t="s">
        <v>20</v>
      </c>
      <c r="M141" s="33" t="s">
        <v>700</v>
      </c>
      <c r="N141" s="55" t="s">
        <v>656</v>
      </c>
      <c r="O141" s="20"/>
    </row>
    <row r="142" spans="1:15" ht="63.75" x14ac:dyDescent="0.25">
      <c r="A142" s="32" t="s">
        <v>630</v>
      </c>
      <c r="B142" s="39" t="s">
        <v>631</v>
      </c>
      <c r="C142" s="47">
        <v>44179</v>
      </c>
      <c r="D142" s="31" t="s">
        <v>629</v>
      </c>
      <c r="E142" s="39">
        <v>242.5</v>
      </c>
      <c r="F142" s="41" t="s">
        <v>701</v>
      </c>
      <c r="G142" s="48"/>
      <c r="H142" s="48">
        <v>16996.12</v>
      </c>
      <c r="I142" s="39" t="s">
        <v>90</v>
      </c>
      <c r="J142" s="31" t="s">
        <v>88</v>
      </c>
      <c r="K142" s="39"/>
      <c r="L142" s="39" t="s">
        <v>654</v>
      </c>
      <c r="M142" s="33"/>
      <c r="N142" s="55" t="s">
        <v>847</v>
      </c>
      <c r="O142" s="20"/>
    </row>
    <row r="143" spans="1:15" ht="25.5" x14ac:dyDescent="0.25">
      <c r="A143" s="32" t="s">
        <v>634</v>
      </c>
      <c r="B143" s="39" t="s">
        <v>635</v>
      </c>
      <c r="C143" s="47">
        <v>44173</v>
      </c>
      <c r="D143" s="31" t="s">
        <v>632</v>
      </c>
      <c r="E143" s="39">
        <v>3408</v>
      </c>
      <c r="F143" s="41" t="s">
        <v>704</v>
      </c>
      <c r="G143" s="48"/>
      <c r="H143" s="48">
        <v>17147</v>
      </c>
      <c r="I143" s="39" t="s">
        <v>703</v>
      </c>
      <c r="J143" s="31" t="s">
        <v>633</v>
      </c>
      <c r="K143" s="49">
        <v>44210</v>
      </c>
      <c r="L143" s="39" t="s">
        <v>20</v>
      </c>
      <c r="M143" s="33" t="s">
        <v>702</v>
      </c>
      <c r="N143" s="55" t="s">
        <v>660</v>
      </c>
      <c r="O143" s="20"/>
    </row>
    <row r="144" spans="1:15" ht="36" customHeight="1" x14ac:dyDescent="0.25">
      <c r="A144" s="32" t="s">
        <v>637</v>
      </c>
      <c r="B144" s="39" t="s">
        <v>638</v>
      </c>
      <c r="C144" s="47">
        <v>44179</v>
      </c>
      <c r="D144" s="31" t="s">
        <v>636</v>
      </c>
      <c r="E144" s="39">
        <v>1</v>
      </c>
      <c r="F144" s="41" t="s">
        <v>559</v>
      </c>
      <c r="G144" s="48">
        <v>16980</v>
      </c>
      <c r="H144" s="48">
        <v>16980</v>
      </c>
      <c r="I144" s="39" t="s">
        <v>684</v>
      </c>
      <c r="J144" s="31" t="s">
        <v>595</v>
      </c>
      <c r="K144" s="49">
        <v>44223</v>
      </c>
      <c r="L144" s="39" t="s">
        <v>20</v>
      </c>
      <c r="M144" s="33" t="s">
        <v>705</v>
      </c>
      <c r="N144" s="55" t="s">
        <v>656</v>
      </c>
      <c r="O144" s="20"/>
    </row>
    <row r="145" spans="1:15" ht="25.5" x14ac:dyDescent="0.25">
      <c r="A145" s="32" t="s">
        <v>640</v>
      </c>
      <c r="B145" s="39" t="s">
        <v>641</v>
      </c>
      <c r="C145" s="47">
        <v>44176</v>
      </c>
      <c r="D145" s="31" t="s">
        <v>639</v>
      </c>
      <c r="E145" s="39">
        <v>680</v>
      </c>
      <c r="F145" s="41" t="s">
        <v>163</v>
      </c>
      <c r="G145" s="48"/>
      <c r="H145" s="48">
        <v>15627</v>
      </c>
      <c r="I145" s="39" t="s">
        <v>677</v>
      </c>
      <c r="J145" s="31" t="s">
        <v>446</v>
      </c>
      <c r="K145" s="49">
        <v>44200</v>
      </c>
      <c r="L145" s="39" t="s">
        <v>20</v>
      </c>
      <c r="M145" s="33" t="s">
        <v>706</v>
      </c>
      <c r="N145" s="55" t="s">
        <v>660</v>
      </c>
      <c r="O145" s="20"/>
    </row>
    <row r="146" spans="1:15" ht="33.75" customHeight="1" x14ac:dyDescent="0.25">
      <c r="A146" s="32" t="s">
        <v>642</v>
      </c>
      <c r="B146" s="39" t="s">
        <v>643</v>
      </c>
      <c r="C146" s="47">
        <v>44168</v>
      </c>
      <c r="D146" s="31" t="s">
        <v>402</v>
      </c>
      <c r="E146" s="39">
        <v>603.97</v>
      </c>
      <c r="F146" s="41" t="s">
        <v>707</v>
      </c>
      <c r="G146" s="48"/>
      <c r="H146" s="48">
        <v>32930.019999999997</v>
      </c>
      <c r="I146" s="39" t="s">
        <v>90</v>
      </c>
      <c r="J146" s="31" t="s">
        <v>88</v>
      </c>
      <c r="K146" s="39"/>
      <c r="L146" s="39" t="s">
        <v>654</v>
      </c>
      <c r="M146" s="33"/>
      <c r="N146" s="55" t="s">
        <v>656</v>
      </c>
      <c r="O146" s="20"/>
    </row>
    <row r="147" spans="1:15" ht="24" customHeight="1" x14ac:dyDescent="0.25">
      <c r="A147" s="32" t="s">
        <v>648</v>
      </c>
      <c r="B147" s="35" t="s">
        <v>649</v>
      </c>
      <c r="C147" s="47">
        <v>44188</v>
      </c>
      <c r="D147" s="31" t="s">
        <v>646</v>
      </c>
      <c r="E147" s="39">
        <v>5000</v>
      </c>
      <c r="F147" s="41" t="s">
        <v>267</v>
      </c>
      <c r="G147" s="48">
        <v>3.4</v>
      </c>
      <c r="H147" s="48">
        <v>17000</v>
      </c>
      <c r="I147" s="39" t="s">
        <v>183</v>
      </c>
      <c r="J147" s="31" t="s">
        <v>647</v>
      </c>
      <c r="K147" s="49">
        <v>44202</v>
      </c>
      <c r="L147" s="39" t="s">
        <v>20</v>
      </c>
      <c r="M147" s="33" t="s">
        <v>650</v>
      </c>
      <c r="N147" s="55" t="s">
        <v>660</v>
      </c>
      <c r="O147" s="20"/>
    </row>
    <row r="148" spans="1:15" ht="33.75" customHeight="1" x14ac:dyDescent="0.25">
      <c r="A148" s="32" t="s">
        <v>708</v>
      </c>
      <c r="B148" s="35" t="s">
        <v>713</v>
      </c>
      <c r="C148" s="47">
        <v>44188</v>
      </c>
      <c r="D148" s="31" t="s">
        <v>620</v>
      </c>
      <c r="E148" s="51">
        <v>1000</v>
      </c>
      <c r="F148" s="41" t="s">
        <v>17</v>
      </c>
      <c r="G148" s="48">
        <v>17</v>
      </c>
      <c r="H148" s="48">
        <v>17000</v>
      </c>
      <c r="I148" s="39" t="s">
        <v>709</v>
      </c>
      <c r="J148" s="31" t="s">
        <v>647</v>
      </c>
      <c r="K148" s="49">
        <v>44201</v>
      </c>
      <c r="L148" s="39" t="s">
        <v>20</v>
      </c>
      <c r="M148" s="33" t="s">
        <v>710</v>
      </c>
      <c r="N148" s="55" t="s">
        <v>660</v>
      </c>
      <c r="O148" s="20"/>
    </row>
    <row r="149" spans="1:15" ht="45.75" customHeight="1" x14ac:dyDescent="0.25">
      <c r="A149" s="32" t="s">
        <v>711</v>
      </c>
      <c r="B149" s="35" t="s">
        <v>712</v>
      </c>
      <c r="C149" s="47">
        <v>44165</v>
      </c>
      <c r="D149" s="31" t="s">
        <v>714</v>
      </c>
      <c r="E149" s="39">
        <v>1</v>
      </c>
      <c r="F149" s="41" t="s">
        <v>527</v>
      </c>
      <c r="G149" s="48">
        <v>10950</v>
      </c>
      <c r="H149" s="48">
        <v>10950</v>
      </c>
      <c r="I149" s="39" t="s">
        <v>715</v>
      </c>
      <c r="J149" s="31" t="s">
        <v>633</v>
      </c>
      <c r="K149" s="49">
        <v>44236</v>
      </c>
      <c r="L149" s="39" t="s">
        <v>20</v>
      </c>
      <c r="M149" s="33" t="s">
        <v>716</v>
      </c>
      <c r="N149" s="55" t="s">
        <v>656</v>
      </c>
      <c r="O149" s="20"/>
    </row>
    <row r="150" spans="1:15" ht="40.5" customHeight="1" x14ac:dyDescent="0.25">
      <c r="A150" s="32" t="s">
        <v>711</v>
      </c>
      <c r="B150" s="35" t="s">
        <v>717</v>
      </c>
      <c r="C150" s="47">
        <v>44165</v>
      </c>
      <c r="D150" s="31" t="s">
        <v>718</v>
      </c>
      <c r="E150" s="37" t="s">
        <v>719</v>
      </c>
      <c r="F150" s="22" t="s">
        <v>720</v>
      </c>
      <c r="G150" s="38"/>
      <c r="H150" s="38">
        <v>7281.5</v>
      </c>
      <c r="I150" s="39" t="s">
        <v>715</v>
      </c>
      <c r="J150" s="31" t="s">
        <v>633</v>
      </c>
      <c r="K150" s="49">
        <v>44236</v>
      </c>
      <c r="L150" s="39" t="s">
        <v>20</v>
      </c>
      <c r="M150" s="33" t="s">
        <v>716</v>
      </c>
      <c r="N150" s="55" t="s">
        <v>656</v>
      </c>
      <c r="O150" s="20"/>
    </row>
    <row r="151" spans="1:15" ht="45.75" customHeight="1" x14ac:dyDescent="0.25">
      <c r="A151" s="32" t="s">
        <v>721</v>
      </c>
      <c r="B151" s="35" t="s">
        <v>722</v>
      </c>
      <c r="C151" s="47">
        <v>44168</v>
      </c>
      <c r="D151" s="31" t="s">
        <v>723</v>
      </c>
      <c r="E151" s="39">
        <v>1</v>
      </c>
      <c r="F151" s="41" t="s">
        <v>527</v>
      </c>
      <c r="G151" s="48">
        <v>16800</v>
      </c>
      <c r="H151" s="48">
        <v>16800</v>
      </c>
      <c r="I151" s="39" t="s">
        <v>663</v>
      </c>
      <c r="J151" s="31" t="s">
        <v>431</v>
      </c>
      <c r="K151" s="49">
        <v>44225</v>
      </c>
      <c r="L151" s="39" t="s">
        <v>20</v>
      </c>
      <c r="M151" s="33" t="s">
        <v>705</v>
      </c>
      <c r="N151" s="55" t="s">
        <v>656</v>
      </c>
      <c r="O151" s="20"/>
    </row>
    <row r="152" spans="1:15" ht="51.75" customHeight="1" x14ac:dyDescent="0.25">
      <c r="A152" s="32" t="s">
        <v>724</v>
      </c>
      <c r="B152" s="35" t="s">
        <v>725</v>
      </c>
      <c r="C152" s="47">
        <v>44181</v>
      </c>
      <c r="D152" s="31" t="s">
        <v>726</v>
      </c>
      <c r="E152" s="39">
        <v>220</v>
      </c>
      <c r="F152" s="41" t="s">
        <v>182</v>
      </c>
      <c r="G152" s="48">
        <v>75.5</v>
      </c>
      <c r="H152" s="48">
        <v>16610</v>
      </c>
      <c r="I152" s="39" t="s">
        <v>183</v>
      </c>
      <c r="J152" s="31" t="s">
        <v>184</v>
      </c>
      <c r="K152" s="49">
        <v>44181</v>
      </c>
      <c r="L152" s="39" t="s">
        <v>20</v>
      </c>
      <c r="M152" s="33" t="s">
        <v>727</v>
      </c>
      <c r="N152" s="55" t="s">
        <v>851</v>
      </c>
      <c r="O152" s="20"/>
    </row>
    <row r="153" spans="1:15" ht="134.25" customHeight="1" x14ac:dyDescent="0.25">
      <c r="A153" s="32" t="s">
        <v>728</v>
      </c>
      <c r="B153" s="35">
        <v>18622</v>
      </c>
      <c r="C153" s="47">
        <v>44173</v>
      </c>
      <c r="D153" s="31" t="s">
        <v>729</v>
      </c>
      <c r="E153" s="39"/>
      <c r="F153" s="41" t="s">
        <v>5</v>
      </c>
      <c r="G153" s="48">
        <v>11650</v>
      </c>
      <c r="H153" s="48">
        <v>11650</v>
      </c>
      <c r="I153" s="39" t="s">
        <v>730</v>
      </c>
      <c r="J153" s="31" t="s">
        <v>731</v>
      </c>
      <c r="K153" s="49">
        <v>44230</v>
      </c>
      <c r="L153" s="39" t="s">
        <v>20</v>
      </c>
      <c r="M153" s="33" t="s">
        <v>732</v>
      </c>
      <c r="N153" s="55" t="s">
        <v>848</v>
      </c>
      <c r="O153" s="20"/>
    </row>
    <row r="154" spans="1:15" ht="53.25" customHeight="1" x14ac:dyDescent="0.25">
      <c r="A154" s="32" t="s">
        <v>737</v>
      </c>
      <c r="B154" s="35" t="s">
        <v>745</v>
      </c>
      <c r="C154" s="47">
        <v>44181</v>
      </c>
      <c r="D154" s="31" t="s">
        <v>733</v>
      </c>
      <c r="E154" s="39">
        <v>4</v>
      </c>
      <c r="F154" s="41" t="s">
        <v>527</v>
      </c>
      <c r="G154" s="48">
        <v>2890</v>
      </c>
      <c r="H154" s="48">
        <v>2890</v>
      </c>
      <c r="I154" s="39" t="s">
        <v>734</v>
      </c>
      <c r="J154" s="31" t="s">
        <v>735</v>
      </c>
      <c r="K154" s="49">
        <v>44263</v>
      </c>
      <c r="L154" s="39" t="s">
        <v>20</v>
      </c>
      <c r="M154" s="33" t="s">
        <v>736</v>
      </c>
      <c r="N154" s="55" t="s">
        <v>849</v>
      </c>
      <c r="O154" s="20"/>
    </row>
    <row r="155" spans="1:15" ht="95.25" customHeight="1" x14ac:dyDescent="0.25">
      <c r="A155" s="32" t="s">
        <v>738</v>
      </c>
      <c r="B155" s="35">
        <v>18963</v>
      </c>
      <c r="C155" s="47">
        <v>44175</v>
      </c>
      <c r="D155" s="31" t="s">
        <v>739</v>
      </c>
      <c r="E155" s="51">
        <v>4000</v>
      </c>
      <c r="F155" s="41" t="s">
        <v>5</v>
      </c>
      <c r="G155" s="48"/>
      <c r="H155" s="48">
        <v>9100</v>
      </c>
      <c r="I155" s="39" t="s">
        <v>255</v>
      </c>
      <c r="J155" s="31" t="s">
        <v>740</v>
      </c>
      <c r="K155" s="49">
        <v>44182</v>
      </c>
      <c r="L155" s="39" t="s">
        <v>20</v>
      </c>
      <c r="M155" s="33" t="s">
        <v>741</v>
      </c>
      <c r="N155" s="55" t="s">
        <v>850</v>
      </c>
      <c r="O155" s="20"/>
    </row>
    <row r="156" spans="1:15" ht="108" customHeight="1" x14ac:dyDescent="0.25">
      <c r="A156" s="32" t="s">
        <v>742</v>
      </c>
      <c r="B156" s="35">
        <v>19588</v>
      </c>
      <c r="C156" s="47">
        <v>44181</v>
      </c>
      <c r="D156" s="31" t="s">
        <v>743</v>
      </c>
      <c r="E156" s="39">
        <v>472</v>
      </c>
      <c r="F156" s="41" t="s">
        <v>297</v>
      </c>
      <c r="G156" s="48"/>
      <c r="H156" s="48">
        <v>16790.8</v>
      </c>
      <c r="I156" s="39" t="s">
        <v>34</v>
      </c>
      <c r="J156" s="31" t="s">
        <v>35</v>
      </c>
      <c r="K156" s="49">
        <v>44230</v>
      </c>
      <c r="L156" s="39" t="s">
        <v>20</v>
      </c>
      <c r="M156" s="33" t="s">
        <v>744</v>
      </c>
      <c r="N156" s="55" t="s">
        <v>852</v>
      </c>
      <c r="O156" s="20"/>
    </row>
    <row r="157" spans="1:15" ht="137.25" customHeight="1" x14ac:dyDescent="0.25">
      <c r="A157" s="32" t="s">
        <v>711</v>
      </c>
      <c r="B157" s="35" t="s">
        <v>746</v>
      </c>
      <c r="C157" s="47">
        <v>44165</v>
      </c>
      <c r="D157" s="31" t="s">
        <v>747</v>
      </c>
      <c r="E157" s="37">
        <v>2</v>
      </c>
      <c r="F157" s="22" t="s">
        <v>5</v>
      </c>
      <c r="G157" s="38"/>
      <c r="H157" s="38">
        <v>12980</v>
      </c>
      <c r="I157" s="39" t="s">
        <v>715</v>
      </c>
      <c r="J157" s="31" t="s">
        <v>633</v>
      </c>
      <c r="K157" s="49">
        <v>44236</v>
      </c>
      <c r="L157" s="39" t="s">
        <v>20</v>
      </c>
      <c r="M157" s="33" t="s">
        <v>716</v>
      </c>
      <c r="N157" s="55" t="s">
        <v>853</v>
      </c>
      <c r="O157" s="20"/>
    </row>
    <row r="158" spans="1:15" ht="48" customHeight="1" x14ac:dyDescent="0.25">
      <c r="A158" s="31" t="s">
        <v>748</v>
      </c>
      <c r="B158" s="35"/>
      <c r="C158" s="47"/>
      <c r="D158" s="31" t="s">
        <v>755</v>
      </c>
      <c r="E158" s="39">
        <v>42</v>
      </c>
      <c r="F158" s="31" t="s">
        <v>5</v>
      </c>
      <c r="G158" s="48"/>
      <c r="H158" s="45">
        <v>8870</v>
      </c>
      <c r="I158" s="52" t="s">
        <v>807</v>
      </c>
      <c r="J158" s="31" t="s">
        <v>762</v>
      </c>
      <c r="K158" s="49"/>
      <c r="L158" s="39" t="s">
        <v>766</v>
      </c>
      <c r="M158" s="33"/>
      <c r="N158" s="55" t="s">
        <v>854</v>
      </c>
      <c r="O158" s="20"/>
    </row>
    <row r="159" spans="1:15" ht="36.75" customHeight="1" x14ac:dyDescent="0.25">
      <c r="A159" s="31" t="s">
        <v>749</v>
      </c>
      <c r="B159" s="35"/>
      <c r="C159" s="47"/>
      <c r="D159" s="31" t="s">
        <v>756</v>
      </c>
      <c r="E159" s="39">
        <v>1</v>
      </c>
      <c r="F159" s="31" t="s">
        <v>5</v>
      </c>
      <c r="G159" s="48">
        <v>3218</v>
      </c>
      <c r="H159" s="45">
        <v>3218</v>
      </c>
      <c r="I159" s="39" t="s">
        <v>803</v>
      </c>
      <c r="J159" s="31" t="s">
        <v>763</v>
      </c>
      <c r="K159" s="49"/>
      <c r="L159" s="39" t="s">
        <v>766</v>
      </c>
      <c r="M159" s="33"/>
      <c r="N159" s="55" t="s">
        <v>855</v>
      </c>
      <c r="O159" s="20"/>
    </row>
    <row r="160" spans="1:15" ht="37.5" customHeight="1" x14ac:dyDescent="0.25">
      <c r="A160" s="31" t="s">
        <v>750</v>
      </c>
      <c r="B160" s="35"/>
      <c r="C160" s="47"/>
      <c r="D160" s="31" t="s">
        <v>757</v>
      </c>
      <c r="E160" s="39">
        <v>1</v>
      </c>
      <c r="F160" s="31" t="s">
        <v>5</v>
      </c>
      <c r="G160" s="48">
        <v>720</v>
      </c>
      <c r="H160" s="45">
        <v>720</v>
      </c>
      <c r="I160" s="39" t="s">
        <v>804</v>
      </c>
      <c r="J160" s="31" t="s">
        <v>764</v>
      </c>
      <c r="K160" s="49"/>
      <c r="L160" s="39" t="s">
        <v>766</v>
      </c>
      <c r="M160" s="33"/>
      <c r="N160" s="55" t="s">
        <v>856</v>
      </c>
      <c r="O160" s="20"/>
    </row>
    <row r="161" spans="1:15" ht="38.25" x14ac:dyDescent="0.25">
      <c r="A161" s="31" t="s">
        <v>751</v>
      </c>
      <c r="B161" s="35"/>
      <c r="C161" s="47"/>
      <c r="D161" s="31" t="s">
        <v>758</v>
      </c>
      <c r="E161" s="39">
        <v>1</v>
      </c>
      <c r="F161" s="31" t="s">
        <v>5</v>
      </c>
      <c r="G161" s="48">
        <v>1800</v>
      </c>
      <c r="H161" s="45">
        <v>1800</v>
      </c>
      <c r="I161" s="39" t="s">
        <v>805</v>
      </c>
      <c r="J161" s="31" t="s">
        <v>763</v>
      </c>
      <c r="K161" s="49"/>
      <c r="L161" s="39" t="s">
        <v>766</v>
      </c>
      <c r="M161" s="33"/>
      <c r="N161" s="55" t="s">
        <v>857</v>
      </c>
      <c r="O161" s="20"/>
    </row>
    <row r="162" spans="1:15" ht="36.75" customHeight="1" x14ac:dyDescent="0.25">
      <c r="A162" s="31" t="s">
        <v>752</v>
      </c>
      <c r="B162" s="35"/>
      <c r="C162" s="47"/>
      <c r="D162" s="31" t="s">
        <v>759</v>
      </c>
      <c r="E162" s="39">
        <v>1</v>
      </c>
      <c r="F162" s="31" t="s">
        <v>5</v>
      </c>
      <c r="G162" s="48">
        <v>716.97</v>
      </c>
      <c r="H162" s="45">
        <v>716.97</v>
      </c>
      <c r="I162" s="52" t="s">
        <v>806</v>
      </c>
      <c r="J162" s="31" t="s">
        <v>407</v>
      </c>
      <c r="K162" s="49"/>
      <c r="L162" s="39" t="s">
        <v>766</v>
      </c>
      <c r="M162" s="33"/>
      <c r="N162" s="55" t="s">
        <v>858</v>
      </c>
      <c r="O162" s="20"/>
    </row>
    <row r="163" spans="1:15" ht="38.25" x14ac:dyDescent="0.25">
      <c r="A163" s="31" t="s">
        <v>753</v>
      </c>
      <c r="B163" s="35"/>
      <c r="C163" s="47"/>
      <c r="D163" s="31" t="s">
        <v>760</v>
      </c>
      <c r="E163" s="39">
        <v>2</v>
      </c>
      <c r="F163" s="31" t="s">
        <v>5</v>
      </c>
      <c r="G163" s="48"/>
      <c r="H163" s="45">
        <v>2218</v>
      </c>
      <c r="I163" s="52" t="s">
        <v>805</v>
      </c>
      <c r="J163" s="31" t="s">
        <v>763</v>
      </c>
      <c r="K163" s="49"/>
      <c r="L163" s="39" t="s">
        <v>766</v>
      </c>
      <c r="M163" s="33"/>
      <c r="N163" s="55" t="s">
        <v>859</v>
      </c>
      <c r="O163" s="20"/>
    </row>
    <row r="164" spans="1:15" ht="41.25" customHeight="1" x14ac:dyDescent="0.25">
      <c r="A164" s="31" t="s">
        <v>753</v>
      </c>
      <c r="B164" s="35"/>
      <c r="C164" s="47"/>
      <c r="D164" s="31" t="s">
        <v>760</v>
      </c>
      <c r="E164" s="39">
        <v>2</v>
      </c>
      <c r="F164" s="31" t="s">
        <v>5</v>
      </c>
      <c r="G164" s="48">
        <v>557.22</v>
      </c>
      <c r="H164" s="45">
        <v>1114.44</v>
      </c>
      <c r="I164" s="39" t="s">
        <v>255</v>
      </c>
      <c r="J164" s="31" t="s">
        <v>254</v>
      </c>
      <c r="K164" s="49"/>
      <c r="L164" s="39" t="s">
        <v>766</v>
      </c>
      <c r="M164" s="33"/>
      <c r="N164" s="55" t="s">
        <v>859</v>
      </c>
      <c r="O164" s="20"/>
    </row>
    <row r="165" spans="1:15" ht="44.25" customHeight="1" x14ac:dyDescent="0.25">
      <c r="A165" s="31" t="s">
        <v>754</v>
      </c>
      <c r="B165" s="35"/>
      <c r="C165" s="47"/>
      <c r="D165" s="31" t="s">
        <v>761</v>
      </c>
      <c r="E165" s="39">
        <v>62</v>
      </c>
      <c r="F165" s="31" t="s">
        <v>5</v>
      </c>
      <c r="G165" s="48"/>
      <c r="H165" s="45">
        <v>11278.26</v>
      </c>
      <c r="I165" s="52" t="s">
        <v>809</v>
      </c>
      <c r="J165" s="31" t="s">
        <v>765</v>
      </c>
      <c r="K165" s="49"/>
      <c r="L165" s="39" t="s">
        <v>766</v>
      </c>
      <c r="M165" s="33"/>
      <c r="N165" s="55" t="s">
        <v>808</v>
      </c>
      <c r="O165" s="20"/>
    </row>
    <row r="166" spans="1:15" ht="49.5" customHeight="1" x14ac:dyDescent="0.25">
      <c r="A166" s="31" t="s">
        <v>767</v>
      </c>
      <c r="B166" s="35"/>
      <c r="C166" s="47"/>
      <c r="D166" s="31" t="s">
        <v>770</v>
      </c>
      <c r="E166" s="39">
        <v>1</v>
      </c>
      <c r="F166" s="31" t="s">
        <v>527</v>
      </c>
      <c r="G166" s="48">
        <v>430</v>
      </c>
      <c r="H166" s="45">
        <v>430</v>
      </c>
      <c r="I166" s="39" t="s">
        <v>695</v>
      </c>
      <c r="J166" s="31" t="s">
        <v>773</v>
      </c>
      <c r="K166" s="49"/>
      <c r="L166" s="39" t="s">
        <v>766</v>
      </c>
      <c r="M166" s="33"/>
      <c r="N166" s="55" t="s">
        <v>860</v>
      </c>
      <c r="O166" s="20"/>
    </row>
    <row r="167" spans="1:15" ht="47.25" customHeight="1" x14ac:dyDescent="0.25">
      <c r="A167" s="31" t="s">
        <v>768</v>
      </c>
      <c r="B167" s="35"/>
      <c r="C167" s="47"/>
      <c r="D167" s="31" t="s">
        <v>771</v>
      </c>
      <c r="E167" s="39">
        <v>1</v>
      </c>
      <c r="F167" s="31" t="s">
        <v>5</v>
      </c>
      <c r="G167" s="48">
        <v>1039.9000000000001</v>
      </c>
      <c r="H167" s="45">
        <v>1039.9000000000001</v>
      </c>
      <c r="I167" s="39" t="s">
        <v>810</v>
      </c>
      <c r="J167" s="31" t="s">
        <v>774</v>
      </c>
      <c r="K167" s="49"/>
      <c r="L167" s="39" t="s">
        <v>766</v>
      </c>
      <c r="M167" s="33"/>
      <c r="N167" s="55" t="s">
        <v>811</v>
      </c>
      <c r="O167" s="20"/>
    </row>
    <row r="168" spans="1:15" ht="35.25" customHeight="1" x14ac:dyDescent="0.25">
      <c r="A168" s="31" t="s">
        <v>769</v>
      </c>
      <c r="B168" s="35"/>
      <c r="C168" s="47"/>
      <c r="D168" s="31" t="s">
        <v>772</v>
      </c>
      <c r="E168" s="39">
        <v>2</v>
      </c>
      <c r="F168" s="31" t="s">
        <v>813</v>
      </c>
      <c r="G168" s="48">
        <v>879</v>
      </c>
      <c r="H168" s="45">
        <v>1758</v>
      </c>
      <c r="I168" s="39" t="s">
        <v>812</v>
      </c>
      <c r="J168" s="31" t="s">
        <v>775</v>
      </c>
      <c r="K168" s="49"/>
      <c r="L168" s="39" t="s">
        <v>766</v>
      </c>
      <c r="M168" s="33"/>
      <c r="N168" s="55" t="s">
        <v>814</v>
      </c>
      <c r="O168" s="20"/>
    </row>
    <row r="169" spans="1:15" ht="38.25" customHeight="1" x14ac:dyDescent="0.25">
      <c r="A169" s="31" t="s">
        <v>776</v>
      </c>
      <c r="B169" s="35"/>
      <c r="C169" s="47"/>
      <c r="D169" s="31" t="s">
        <v>780</v>
      </c>
      <c r="E169" s="39">
        <v>1</v>
      </c>
      <c r="F169" s="31" t="s">
        <v>5</v>
      </c>
      <c r="G169" s="48">
        <v>109.9</v>
      </c>
      <c r="H169" s="45">
        <v>109.9</v>
      </c>
      <c r="I169" s="39" t="s">
        <v>810</v>
      </c>
      <c r="J169" s="31" t="s">
        <v>774</v>
      </c>
      <c r="K169" s="49"/>
      <c r="L169" s="39" t="s">
        <v>766</v>
      </c>
      <c r="M169" s="33"/>
      <c r="N169" s="55" t="s">
        <v>815</v>
      </c>
      <c r="O169" s="20"/>
    </row>
    <row r="170" spans="1:15" ht="34.5" customHeight="1" x14ac:dyDescent="0.25">
      <c r="A170" s="31" t="s">
        <v>777</v>
      </c>
      <c r="B170" s="35"/>
      <c r="C170" s="47"/>
      <c r="D170" s="31" t="s">
        <v>781</v>
      </c>
      <c r="E170" s="39">
        <v>2</v>
      </c>
      <c r="F170" s="31" t="s">
        <v>5</v>
      </c>
      <c r="G170" s="48"/>
      <c r="H170" s="45">
        <v>3465</v>
      </c>
      <c r="I170" s="39" t="s">
        <v>805</v>
      </c>
      <c r="J170" s="31" t="s">
        <v>763</v>
      </c>
      <c r="K170" s="49"/>
      <c r="L170" s="39" t="s">
        <v>766</v>
      </c>
      <c r="M170" s="33"/>
      <c r="N170" s="55" t="s">
        <v>816</v>
      </c>
      <c r="O170" s="20"/>
    </row>
    <row r="171" spans="1:15" ht="57" customHeight="1" x14ac:dyDescent="0.25">
      <c r="A171" s="31" t="s">
        <v>778</v>
      </c>
      <c r="B171" s="35"/>
      <c r="C171" s="47"/>
      <c r="D171" s="31" t="s">
        <v>817</v>
      </c>
      <c r="E171" s="39">
        <v>6</v>
      </c>
      <c r="F171" s="31" t="s">
        <v>5</v>
      </c>
      <c r="G171" s="48"/>
      <c r="H171" s="45">
        <v>1644</v>
      </c>
      <c r="I171" s="39" t="s">
        <v>805</v>
      </c>
      <c r="J171" s="31" t="s">
        <v>763</v>
      </c>
      <c r="K171" s="49"/>
      <c r="L171" s="39" t="s">
        <v>766</v>
      </c>
      <c r="M171" s="33"/>
      <c r="N171" s="55" t="s">
        <v>818</v>
      </c>
      <c r="O171" s="20"/>
    </row>
    <row r="172" spans="1:15" ht="42" customHeight="1" x14ac:dyDescent="0.25">
      <c r="A172" s="31" t="s">
        <v>779</v>
      </c>
      <c r="B172" s="35"/>
      <c r="C172" s="47"/>
      <c r="D172" s="31" t="s">
        <v>782</v>
      </c>
      <c r="E172" s="39">
        <v>1</v>
      </c>
      <c r="F172" s="31" t="s">
        <v>5</v>
      </c>
      <c r="G172" s="48">
        <v>583</v>
      </c>
      <c r="H172" s="45">
        <v>683</v>
      </c>
      <c r="I172" s="39" t="s">
        <v>805</v>
      </c>
      <c r="J172" s="31" t="s">
        <v>763</v>
      </c>
      <c r="K172" s="49"/>
      <c r="L172" s="39" t="s">
        <v>766</v>
      </c>
      <c r="M172" s="33"/>
      <c r="N172" s="55" t="s">
        <v>819</v>
      </c>
      <c r="O172" s="20"/>
    </row>
    <row r="173" spans="1:15" ht="34.5" customHeight="1" x14ac:dyDescent="0.25">
      <c r="A173" s="31" t="s">
        <v>783</v>
      </c>
      <c r="B173" s="35"/>
      <c r="C173" s="47"/>
      <c r="D173" s="31" t="s">
        <v>786</v>
      </c>
      <c r="E173" s="39">
        <v>4</v>
      </c>
      <c r="F173" s="31" t="s">
        <v>5</v>
      </c>
      <c r="G173" s="48"/>
      <c r="H173" s="45">
        <v>5400</v>
      </c>
      <c r="I173" s="39" t="s">
        <v>820</v>
      </c>
      <c r="J173" s="31" t="s">
        <v>763</v>
      </c>
      <c r="K173" s="49"/>
      <c r="L173" s="39" t="s">
        <v>766</v>
      </c>
      <c r="M173" s="33"/>
      <c r="N173" s="55" t="s">
        <v>821</v>
      </c>
      <c r="O173" s="20"/>
    </row>
    <row r="174" spans="1:15" ht="25.5" x14ac:dyDescent="0.25">
      <c r="A174" s="31" t="s">
        <v>784</v>
      </c>
      <c r="B174" s="35"/>
      <c r="C174" s="47"/>
      <c r="D174" s="31" t="s">
        <v>787</v>
      </c>
      <c r="E174" s="39">
        <v>300</v>
      </c>
      <c r="F174" s="31" t="s">
        <v>813</v>
      </c>
      <c r="G174" s="48"/>
      <c r="H174" s="45">
        <v>1262</v>
      </c>
      <c r="I174" s="39" t="s">
        <v>255</v>
      </c>
      <c r="J174" s="31" t="s">
        <v>407</v>
      </c>
      <c r="K174" s="49"/>
      <c r="L174" s="39" t="s">
        <v>766</v>
      </c>
      <c r="M174" s="33"/>
      <c r="N174" s="55" t="s">
        <v>822</v>
      </c>
      <c r="O174" s="20"/>
    </row>
    <row r="175" spans="1:15" ht="44.25" customHeight="1" x14ac:dyDescent="0.25">
      <c r="A175" s="31" t="s">
        <v>785</v>
      </c>
      <c r="B175" s="35"/>
      <c r="C175" s="47"/>
      <c r="D175" s="31" t="s">
        <v>788</v>
      </c>
      <c r="E175" s="39">
        <v>1</v>
      </c>
      <c r="F175" s="31" t="s">
        <v>527</v>
      </c>
      <c r="G175" s="48">
        <v>7120</v>
      </c>
      <c r="H175" s="45">
        <v>7120</v>
      </c>
      <c r="I175" s="39" t="s">
        <v>824</v>
      </c>
      <c r="J175" s="31" t="s">
        <v>789</v>
      </c>
      <c r="K175" s="49"/>
      <c r="L175" s="39" t="s">
        <v>766</v>
      </c>
      <c r="M175" s="33"/>
      <c r="N175" s="55" t="s">
        <v>823</v>
      </c>
      <c r="O175" s="20"/>
    </row>
    <row r="176" spans="1:15" ht="38.25" x14ac:dyDescent="0.25">
      <c r="A176" s="31" t="s">
        <v>796</v>
      </c>
      <c r="B176" s="35"/>
      <c r="C176" s="47"/>
      <c r="D176" s="31" t="s">
        <v>790</v>
      </c>
      <c r="E176" s="39">
        <v>1</v>
      </c>
      <c r="F176" s="31" t="s">
        <v>5</v>
      </c>
      <c r="G176" s="48">
        <v>4124.6000000000004</v>
      </c>
      <c r="H176" s="45">
        <v>4124.6000000000004</v>
      </c>
      <c r="I176" s="39" t="s">
        <v>825</v>
      </c>
      <c r="J176" s="31" t="s">
        <v>826</v>
      </c>
      <c r="K176" s="49"/>
      <c r="L176" s="39" t="s">
        <v>791</v>
      </c>
      <c r="M176" s="33"/>
      <c r="N176" s="55" t="s">
        <v>827</v>
      </c>
      <c r="O176" s="20"/>
    </row>
    <row r="177" spans="1:15" ht="39" customHeight="1" x14ac:dyDescent="0.25">
      <c r="A177" s="31" t="s">
        <v>797</v>
      </c>
      <c r="B177" s="35"/>
      <c r="C177" s="47"/>
      <c r="D177" s="31" t="s">
        <v>429</v>
      </c>
      <c r="E177" s="39">
        <v>3</v>
      </c>
      <c r="F177" s="31" t="s">
        <v>813</v>
      </c>
      <c r="G177" s="48"/>
      <c r="H177" s="45">
        <v>3854.7</v>
      </c>
      <c r="I177" s="39" t="s">
        <v>666</v>
      </c>
      <c r="J177" s="31" t="s">
        <v>829</v>
      </c>
      <c r="K177" s="49"/>
      <c r="L177" s="39" t="s">
        <v>791</v>
      </c>
      <c r="M177" s="33"/>
      <c r="N177" s="55" t="s">
        <v>828</v>
      </c>
      <c r="O177" s="20"/>
    </row>
    <row r="178" spans="1:15" ht="33" customHeight="1" x14ac:dyDescent="0.25">
      <c r="A178" s="31" t="s">
        <v>798</v>
      </c>
      <c r="B178" s="35"/>
      <c r="C178" s="47"/>
      <c r="D178" s="31" t="s">
        <v>792</v>
      </c>
      <c r="E178" s="39">
        <v>10</v>
      </c>
      <c r="F178" s="31" t="s">
        <v>813</v>
      </c>
      <c r="G178" s="48">
        <v>168.05</v>
      </c>
      <c r="H178" s="45">
        <v>1608.5</v>
      </c>
      <c r="I178" s="39" t="s">
        <v>831</v>
      </c>
      <c r="J178" s="31" t="s">
        <v>832</v>
      </c>
      <c r="K178" s="49"/>
      <c r="L178" s="39" t="s">
        <v>791</v>
      </c>
      <c r="M178" s="33"/>
      <c r="N178" s="55" t="s">
        <v>830</v>
      </c>
      <c r="O178" s="20"/>
    </row>
    <row r="179" spans="1:15" ht="39" customHeight="1" x14ac:dyDescent="0.25">
      <c r="A179" s="31" t="s">
        <v>799</v>
      </c>
      <c r="B179" s="35"/>
      <c r="C179" s="31"/>
      <c r="D179" s="31" t="s">
        <v>833</v>
      </c>
      <c r="E179" s="39">
        <v>50</v>
      </c>
      <c r="F179" s="31" t="s">
        <v>813</v>
      </c>
      <c r="G179" s="48"/>
      <c r="H179" s="45">
        <v>46600</v>
      </c>
      <c r="I179" s="39" t="s">
        <v>835</v>
      </c>
      <c r="J179" s="31" t="s">
        <v>836</v>
      </c>
      <c r="K179" s="49"/>
      <c r="L179" s="39" t="s">
        <v>791</v>
      </c>
      <c r="M179" s="33"/>
      <c r="N179" s="55" t="s">
        <v>834</v>
      </c>
      <c r="O179" s="20"/>
    </row>
    <row r="180" spans="1:15" ht="28.5" customHeight="1" x14ac:dyDescent="0.25">
      <c r="A180" s="31" t="s">
        <v>800</v>
      </c>
      <c r="B180" s="35"/>
      <c r="C180" s="31"/>
      <c r="D180" s="31" t="s">
        <v>793</v>
      </c>
      <c r="E180" s="39">
        <v>60</v>
      </c>
      <c r="F180" s="31" t="s">
        <v>813</v>
      </c>
      <c r="G180" s="48">
        <v>54.75</v>
      </c>
      <c r="H180" s="45">
        <v>3285</v>
      </c>
      <c r="I180" s="39" t="s">
        <v>838</v>
      </c>
      <c r="J180" s="31" t="s">
        <v>839</v>
      </c>
      <c r="K180" s="49"/>
      <c r="L180" s="39" t="s">
        <v>791</v>
      </c>
      <c r="M180" s="33"/>
      <c r="N180" s="55" t="s">
        <v>837</v>
      </c>
      <c r="O180" s="20"/>
    </row>
    <row r="181" spans="1:15" ht="33" customHeight="1" x14ac:dyDescent="0.25">
      <c r="A181" s="31" t="s">
        <v>801</v>
      </c>
      <c r="B181" s="35"/>
      <c r="C181" s="31"/>
      <c r="D181" s="31" t="s">
        <v>794</v>
      </c>
      <c r="E181" s="39">
        <v>5</v>
      </c>
      <c r="F181" s="31" t="s">
        <v>813</v>
      </c>
      <c r="G181" s="48">
        <v>7.78</v>
      </c>
      <c r="H181" s="45">
        <v>38.9</v>
      </c>
      <c r="I181" s="39" t="s">
        <v>841</v>
      </c>
      <c r="J181" s="31" t="s">
        <v>842</v>
      </c>
      <c r="K181" s="49"/>
      <c r="L181" s="39" t="s">
        <v>791</v>
      </c>
      <c r="M181" s="33"/>
      <c r="N181" s="55" t="s">
        <v>840</v>
      </c>
      <c r="O181" s="20"/>
    </row>
    <row r="182" spans="1:15" ht="29.25" customHeight="1" x14ac:dyDescent="0.25">
      <c r="A182" s="31" t="s">
        <v>802</v>
      </c>
      <c r="B182" s="35"/>
      <c r="C182" s="31"/>
      <c r="D182" s="31" t="s">
        <v>795</v>
      </c>
      <c r="E182" s="39">
        <v>30</v>
      </c>
      <c r="F182" s="31" t="s">
        <v>813</v>
      </c>
      <c r="G182" s="48">
        <v>2.4900000000000002</v>
      </c>
      <c r="H182" s="45">
        <v>74.7</v>
      </c>
      <c r="I182" s="39" t="s">
        <v>843</v>
      </c>
      <c r="J182" s="31" t="s">
        <v>844</v>
      </c>
      <c r="K182" s="49"/>
      <c r="L182" s="39" t="s">
        <v>791</v>
      </c>
      <c r="M182" s="33"/>
      <c r="N182" s="55" t="s">
        <v>864</v>
      </c>
      <c r="O182" s="20"/>
    </row>
    <row r="183" spans="1:15" ht="39.75" customHeight="1" x14ac:dyDescent="0.25">
      <c r="A183" s="31" t="s">
        <v>861</v>
      </c>
      <c r="B183" s="35"/>
      <c r="C183" s="31"/>
      <c r="D183" s="31" t="s">
        <v>795</v>
      </c>
      <c r="E183" s="39">
        <v>82</v>
      </c>
      <c r="F183" s="31" t="s">
        <v>813</v>
      </c>
      <c r="G183" s="48">
        <v>2.48</v>
      </c>
      <c r="H183" s="45">
        <f>G183*E183</f>
        <v>203.35999999999999</v>
      </c>
      <c r="I183" s="39" t="s">
        <v>862</v>
      </c>
      <c r="J183" s="31" t="s">
        <v>863</v>
      </c>
      <c r="K183" s="49"/>
      <c r="L183" s="39" t="s">
        <v>791</v>
      </c>
      <c r="M183" s="33"/>
      <c r="N183" s="55" t="s">
        <v>865</v>
      </c>
      <c r="O183" s="20"/>
    </row>
    <row r="184" spans="1:15" ht="39.75" customHeight="1" x14ac:dyDescent="0.25">
      <c r="A184" s="31" t="s">
        <v>867</v>
      </c>
      <c r="B184" s="35"/>
      <c r="C184" s="31"/>
      <c r="D184" s="31" t="s">
        <v>795</v>
      </c>
      <c r="E184" s="39">
        <v>125</v>
      </c>
      <c r="F184" s="31" t="s">
        <v>813</v>
      </c>
      <c r="G184" s="48">
        <v>2.48</v>
      </c>
      <c r="H184" s="45">
        <f>G184*E184</f>
        <v>310</v>
      </c>
      <c r="I184" s="39" t="s">
        <v>862</v>
      </c>
      <c r="J184" s="31" t="s">
        <v>863</v>
      </c>
      <c r="K184" s="49"/>
      <c r="L184" s="39" t="s">
        <v>791</v>
      </c>
      <c r="M184" s="33"/>
      <c r="N184" s="55" t="s">
        <v>866</v>
      </c>
      <c r="O184" s="20"/>
    </row>
    <row r="185" spans="1:15" ht="29.25" customHeight="1" x14ac:dyDescent="0.25">
      <c r="A185" s="59" t="s">
        <v>868</v>
      </c>
      <c r="B185" s="60"/>
      <c r="C185" s="59"/>
      <c r="D185" s="59" t="s">
        <v>869</v>
      </c>
      <c r="E185" s="61">
        <v>6</v>
      </c>
      <c r="F185" s="59" t="s">
        <v>813</v>
      </c>
      <c r="G185" s="62"/>
      <c r="H185" s="63">
        <v>738.4</v>
      </c>
      <c r="I185" s="61" t="s">
        <v>255</v>
      </c>
      <c r="J185" s="52" t="s">
        <v>254</v>
      </c>
      <c r="K185" s="64"/>
      <c r="L185" s="61" t="s">
        <v>766</v>
      </c>
      <c r="M185" s="65"/>
      <c r="N185" s="66" t="s">
        <v>870</v>
      </c>
      <c r="O185" s="20"/>
    </row>
    <row r="186" spans="1:15" ht="29.25" customHeight="1" x14ac:dyDescent="0.25">
      <c r="A186" s="31" t="s">
        <v>871</v>
      </c>
      <c r="B186" s="35"/>
      <c r="C186" s="31"/>
      <c r="D186" s="31" t="s">
        <v>872</v>
      </c>
      <c r="E186" s="39">
        <v>120</v>
      </c>
      <c r="F186" s="31" t="s">
        <v>813</v>
      </c>
      <c r="G186" s="48"/>
      <c r="H186" s="45">
        <v>2958</v>
      </c>
      <c r="I186" s="39" t="s">
        <v>873</v>
      </c>
      <c r="J186" s="39" t="s">
        <v>874</v>
      </c>
      <c r="K186" s="49"/>
      <c r="L186" s="39" t="s">
        <v>766</v>
      </c>
      <c r="M186" s="33"/>
      <c r="N186" s="55" t="s">
        <v>875</v>
      </c>
      <c r="O186" s="20"/>
    </row>
    <row r="187" spans="1:15" ht="29.25" customHeight="1" x14ac:dyDescent="0.25">
      <c r="A187" s="31" t="s">
        <v>801</v>
      </c>
      <c r="B187" s="35"/>
      <c r="C187" s="31"/>
      <c r="D187" s="31" t="s">
        <v>876</v>
      </c>
      <c r="E187" s="39">
        <v>5</v>
      </c>
      <c r="F187" s="31" t="s">
        <v>877</v>
      </c>
      <c r="G187" s="48">
        <v>7.78</v>
      </c>
      <c r="H187" s="45">
        <f>G187*E187</f>
        <v>38.9</v>
      </c>
      <c r="I187" s="39" t="s">
        <v>841</v>
      </c>
      <c r="J187" s="39" t="s">
        <v>842</v>
      </c>
      <c r="K187" s="49"/>
      <c r="L187" s="39" t="s">
        <v>791</v>
      </c>
      <c r="M187" s="33"/>
      <c r="N187" s="55" t="s">
        <v>878</v>
      </c>
      <c r="O187" s="20"/>
    </row>
    <row r="188" spans="1:15" ht="29.25" customHeight="1" x14ac:dyDescent="0.25">
      <c r="A188" s="31" t="s">
        <v>879</v>
      </c>
      <c r="B188" s="35"/>
      <c r="C188" s="31"/>
      <c r="D188" s="31" t="s">
        <v>880</v>
      </c>
      <c r="E188" s="39">
        <v>2</v>
      </c>
      <c r="F188" s="31" t="s">
        <v>5</v>
      </c>
      <c r="G188" s="48">
        <v>1232.0999999999999</v>
      </c>
      <c r="H188" s="45">
        <f>E188*G188</f>
        <v>2464.1999999999998</v>
      </c>
      <c r="I188" s="39" t="s">
        <v>666</v>
      </c>
      <c r="J188" s="39" t="s">
        <v>276</v>
      </c>
      <c r="K188" s="49"/>
      <c r="L188" s="39" t="s">
        <v>791</v>
      </c>
      <c r="M188" s="33"/>
      <c r="N188" s="55" t="s">
        <v>881</v>
      </c>
      <c r="O188" s="20"/>
    </row>
    <row r="189" spans="1:15" ht="29.25" customHeight="1" x14ac:dyDescent="0.25">
      <c r="A189" s="31" t="s">
        <v>879</v>
      </c>
      <c r="B189" s="35"/>
      <c r="C189" s="31"/>
      <c r="D189" s="31" t="s">
        <v>880</v>
      </c>
      <c r="E189" s="39">
        <v>2</v>
      </c>
      <c r="F189" s="31" t="s">
        <v>5</v>
      </c>
      <c r="G189" s="48">
        <v>1232.0999999999999</v>
      </c>
      <c r="H189" s="45">
        <f>E189*G189</f>
        <v>2464.1999999999998</v>
      </c>
      <c r="I189" s="39" t="s">
        <v>666</v>
      </c>
      <c r="J189" s="39" t="s">
        <v>276</v>
      </c>
      <c r="K189" s="49"/>
      <c r="L189" s="39" t="s">
        <v>791</v>
      </c>
      <c r="M189" s="33"/>
      <c r="N189" s="55" t="s">
        <v>881</v>
      </c>
      <c r="O189" s="20"/>
    </row>
    <row r="190" spans="1:15" ht="29.25" customHeight="1" x14ac:dyDescent="0.25">
      <c r="A190" s="31"/>
      <c r="B190" s="35"/>
      <c r="C190" s="31"/>
      <c r="D190" s="31"/>
      <c r="E190" s="39"/>
      <c r="F190" s="31"/>
      <c r="G190" s="48"/>
      <c r="H190" s="45"/>
      <c r="I190" s="39"/>
      <c r="J190" s="39"/>
      <c r="K190" s="49"/>
      <c r="L190" s="39"/>
      <c r="M190" s="33"/>
      <c r="N190" s="55"/>
      <c r="O190" s="20"/>
    </row>
    <row r="191" spans="1:15" ht="29.25" customHeight="1" x14ac:dyDescent="0.25">
      <c r="A191" s="31"/>
      <c r="B191" s="35"/>
      <c r="C191" s="31"/>
      <c r="D191" s="31"/>
      <c r="E191" s="39"/>
      <c r="F191" s="31"/>
      <c r="G191" s="48"/>
      <c r="H191" s="45"/>
      <c r="I191" s="39"/>
      <c r="J191" s="39"/>
      <c r="K191" s="49"/>
      <c r="L191" s="39"/>
      <c r="M191" s="33"/>
      <c r="N191" s="55"/>
      <c r="O191" s="20"/>
    </row>
    <row r="192" spans="1:15" ht="32.25" customHeight="1" x14ac:dyDescent="0.25">
      <c r="A192" s="57"/>
      <c r="B192" s="36"/>
      <c r="C192" s="58"/>
      <c r="D192" s="67"/>
      <c r="E192" s="67"/>
      <c r="F192" s="67"/>
      <c r="G192" s="68" t="s">
        <v>228</v>
      </c>
      <c r="H192" s="69">
        <f>SUM(H2:H183)</f>
        <v>2529359.1899999995</v>
      </c>
      <c r="I192" s="67"/>
      <c r="J192" s="67"/>
      <c r="K192" s="67"/>
      <c r="L192" s="67"/>
      <c r="M192" s="67"/>
      <c r="N192" s="70"/>
      <c r="O192" s="20"/>
    </row>
    <row r="193" spans="1:3" x14ac:dyDescent="0.25">
      <c r="A193" s="15"/>
      <c r="C193" s="15"/>
    </row>
    <row r="194" spans="1:3" x14ac:dyDescent="0.25">
      <c r="A194" s="15"/>
      <c r="C194" s="15"/>
    </row>
    <row r="195" spans="1:3" x14ac:dyDescent="0.25">
      <c r="A195" s="15"/>
      <c r="C195" s="15"/>
    </row>
    <row r="196" spans="1:3" x14ac:dyDescent="0.25">
      <c r="A196" s="15"/>
      <c r="C196" s="15"/>
    </row>
    <row r="197" spans="1:3" x14ac:dyDescent="0.25">
      <c r="A197" s="15"/>
      <c r="C197" s="15"/>
    </row>
    <row r="198" spans="1:3" x14ac:dyDescent="0.25">
      <c r="A198" s="15"/>
      <c r="C198" s="15"/>
    </row>
    <row r="199" spans="1:3" x14ac:dyDescent="0.25">
      <c r="A199" s="15"/>
      <c r="C199" s="15"/>
    </row>
    <row r="200" spans="1:3" x14ac:dyDescent="0.25">
      <c r="A200" s="15"/>
      <c r="C200" s="15"/>
    </row>
    <row r="201" spans="1:3" x14ac:dyDescent="0.25">
      <c r="A201" s="15"/>
      <c r="C201" s="15"/>
    </row>
    <row r="202" spans="1:3" x14ac:dyDescent="0.25">
      <c r="A202" s="15"/>
      <c r="C202" s="15"/>
    </row>
    <row r="203" spans="1:3" x14ac:dyDescent="0.25">
      <c r="A203" s="15"/>
      <c r="C203" s="15"/>
    </row>
    <row r="204" spans="1:3" x14ac:dyDescent="0.25">
      <c r="A204" s="15"/>
      <c r="C204" s="15"/>
    </row>
    <row r="205" spans="1:3" x14ac:dyDescent="0.25">
      <c r="A205" s="15"/>
      <c r="C205" s="15"/>
    </row>
    <row r="206" spans="1:3" x14ac:dyDescent="0.25">
      <c r="A206" s="15"/>
      <c r="C206" s="15"/>
    </row>
    <row r="207" spans="1:3" x14ac:dyDescent="0.25">
      <c r="A207" s="15"/>
      <c r="C207" s="15"/>
    </row>
    <row r="208" spans="1:3" x14ac:dyDescent="0.25">
      <c r="A208" s="15"/>
      <c r="C208" s="15"/>
    </row>
    <row r="209" spans="1:3" x14ac:dyDescent="0.25">
      <c r="A209" s="15"/>
      <c r="C209" s="15"/>
    </row>
    <row r="210" spans="1:3" x14ac:dyDescent="0.25">
      <c r="A210" s="15"/>
      <c r="C210" s="15"/>
    </row>
    <row r="211" spans="1:3" x14ac:dyDescent="0.25">
      <c r="A211" s="15"/>
      <c r="C211" s="15"/>
    </row>
    <row r="212" spans="1:3" x14ac:dyDescent="0.25">
      <c r="A212" s="15"/>
      <c r="C212" s="15"/>
    </row>
    <row r="213" spans="1:3" x14ac:dyDescent="0.25">
      <c r="A213" s="15"/>
      <c r="C213" s="15"/>
    </row>
    <row r="214" spans="1:3" x14ac:dyDescent="0.25">
      <c r="A214" s="15"/>
      <c r="C214" s="15"/>
    </row>
    <row r="215" spans="1:3" x14ac:dyDescent="0.25">
      <c r="A215" s="15"/>
      <c r="C215" s="15"/>
    </row>
    <row r="216" spans="1:3" x14ac:dyDescent="0.25">
      <c r="A216" s="15"/>
      <c r="C216" s="15"/>
    </row>
    <row r="217" spans="1:3" x14ac:dyDescent="0.25">
      <c r="A217" s="15"/>
      <c r="C217" s="15"/>
    </row>
    <row r="218" spans="1:3" x14ac:dyDescent="0.25">
      <c r="A218" s="15"/>
      <c r="C218" s="15"/>
    </row>
    <row r="219" spans="1:3" x14ac:dyDescent="0.25">
      <c r="A219" s="15"/>
      <c r="C219" s="15"/>
    </row>
    <row r="220" spans="1:3" x14ac:dyDescent="0.25">
      <c r="A220" s="15"/>
      <c r="C220" s="15"/>
    </row>
    <row r="221" spans="1:3" x14ac:dyDescent="0.25">
      <c r="A221" s="15"/>
      <c r="C221" s="15"/>
    </row>
    <row r="222" spans="1:3" x14ac:dyDescent="0.25">
      <c r="A222" s="15"/>
      <c r="C222" s="15"/>
    </row>
    <row r="223" spans="1:3" x14ac:dyDescent="0.25">
      <c r="A223" s="15"/>
      <c r="C223" s="15"/>
    </row>
    <row r="224" spans="1:3" x14ac:dyDescent="0.25">
      <c r="A224" s="15"/>
      <c r="C224" s="15"/>
    </row>
    <row r="225" spans="1:3" x14ac:dyDescent="0.25">
      <c r="A225" s="15"/>
      <c r="C225" s="15"/>
    </row>
    <row r="226" spans="1:3" x14ac:dyDescent="0.25">
      <c r="A226" s="15"/>
      <c r="C226" s="15"/>
    </row>
    <row r="227" spans="1:3" x14ac:dyDescent="0.25">
      <c r="A227" s="15"/>
      <c r="C227" s="15"/>
    </row>
    <row r="228" spans="1:3" x14ac:dyDescent="0.25">
      <c r="A228" s="15"/>
      <c r="C228" s="15"/>
    </row>
    <row r="229" spans="1:3" x14ac:dyDescent="0.25">
      <c r="A229" s="15"/>
      <c r="C229" s="15"/>
    </row>
    <row r="230" spans="1:3" x14ac:dyDescent="0.25">
      <c r="A230" s="15"/>
      <c r="C230" s="15"/>
    </row>
    <row r="231" spans="1:3" x14ac:dyDescent="0.25">
      <c r="A231" s="15"/>
      <c r="C231" s="15"/>
    </row>
    <row r="232" spans="1:3" x14ac:dyDescent="0.25">
      <c r="A232" s="15"/>
      <c r="C232" s="15"/>
    </row>
    <row r="233" spans="1:3" x14ac:dyDescent="0.25">
      <c r="A233" s="15"/>
      <c r="C233" s="15"/>
    </row>
    <row r="234" spans="1:3" x14ac:dyDescent="0.25">
      <c r="A234" s="15"/>
      <c r="C234" s="15"/>
    </row>
    <row r="235" spans="1:3" x14ac:dyDescent="0.25">
      <c r="A235" s="15"/>
      <c r="C235" s="15"/>
    </row>
    <row r="236" spans="1:3" x14ac:dyDescent="0.25">
      <c r="A236" s="15"/>
      <c r="C236" s="15"/>
    </row>
    <row r="237" spans="1:3" x14ac:dyDescent="0.25">
      <c r="A237" s="15"/>
      <c r="C237" s="15"/>
    </row>
    <row r="238" spans="1:3" x14ac:dyDescent="0.25">
      <c r="A238" s="15"/>
      <c r="C238" s="15"/>
    </row>
    <row r="239" spans="1:3" x14ac:dyDescent="0.25">
      <c r="A239" s="15"/>
      <c r="C239" s="15"/>
    </row>
    <row r="240" spans="1:3" x14ac:dyDescent="0.25">
      <c r="A240" s="15"/>
      <c r="C240" s="15"/>
    </row>
    <row r="241" spans="1:3" x14ac:dyDescent="0.25">
      <c r="A241" s="15"/>
      <c r="C241" s="15"/>
    </row>
    <row r="242" spans="1:3" x14ac:dyDescent="0.25">
      <c r="A242" s="15"/>
      <c r="C242" s="15"/>
    </row>
    <row r="243" spans="1:3" x14ac:dyDescent="0.25">
      <c r="A243" s="15"/>
      <c r="C243" s="15"/>
    </row>
    <row r="244" spans="1:3" x14ac:dyDescent="0.25">
      <c r="A244" s="15"/>
      <c r="C244" s="15"/>
    </row>
    <row r="245" spans="1:3" x14ac:dyDescent="0.25">
      <c r="A245" s="15"/>
      <c r="C245" s="15"/>
    </row>
    <row r="246" spans="1:3" x14ac:dyDescent="0.25">
      <c r="A246" s="15"/>
      <c r="C246" s="15"/>
    </row>
    <row r="247" spans="1:3" x14ac:dyDescent="0.25">
      <c r="A247" s="15"/>
      <c r="C247" s="15"/>
    </row>
    <row r="248" spans="1:3" x14ac:dyDescent="0.25">
      <c r="A248" s="15"/>
      <c r="C248" s="15"/>
    </row>
    <row r="249" spans="1:3" x14ac:dyDescent="0.25">
      <c r="A249" s="15"/>
      <c r="C249" s="15"/>
    </row>
    <row r="250" spans="1:3" x14ac:dyDescent="0.25">
      <c r="A250" s="15"/>
      <c r="C250" s="15"/>
    </row>
    <row r="251" spans="1:3" x14ac:dyDescent="0.25">
      <c r="A251" s="15"/>
      <c r="C251" s="15"/>
    </row>
    <row r="252" spans="1:3" x14ac:dyDescent="0.25">
      <c r="A252" s="15"/>
      <c r="C252" s="15"/>
    </row>
    <row r="253" spans="1:3" x14ac:dyDescent="0.25">
      <c r="A253" s="15"/>
      <c r="C253" s="15"/>
    </row>
    <row r="254" spans="1:3" x14ac:dyDescent="0.25">
      <c r="A254" s="15"/>
      <c r="C254" s="15"/>
    </row>
    <row r="255" spans="1:3" x14ac:dyDescent="0.25">
      <c r="A255" s="15"/>
      <c r="C255" s="15"/>
    </row>
    <row r="256" spans="1:3" x14ac:dyDescent="0.25">
      <c r="A256" s="15"/>
      <c r="C256" s="15"/>
    </row>
    <row r="257" spans="1:3" x14ac:dyDescent="0.25">
      <c r="A257" s="15"/>
      <c r="C257" s="15"/>
    </row>
    <row r="258" spans="1:3" x14ac:dyDescent="0.25">
      <c r="A258" s="15"/>
      <c r="C258" s="15"/>
    </row>
    <row r="259" spans="1:3" x14ac:dyDescent="0.25">
      <c r="A259" s="15"/>
      <c r="C259" s="15"/>
    </row>
    <row r="260" spans="1:3" x14ac:dyDescent="0.25">
      <c r="A260" s="15"/>
      <c r="C260" s="15"/>
    </row>
    <row r="261" spans="1:3" x14ac:dyDescent="0.25">
      <c r="A261" s="15"/>
      <c r="C261" s="15"/>
    </row>
    <row r="262" spans="1:3" x14ac:dyDescent="0.25">
      <c r="A262" s="15"/>
      <c r="C262" s="15"/>
    </row>
    <row r="263" spans="1:3" x14ac:dyDescent="0.25">
      <c r="A263" s="15"/>
      <c r="C263" s="15"/>
    </row>
    <row r="264" spans="1:3" x14ac:dyDescent="0.25">
      <c r="A264" s="15"/>
      <c r="C264" s="15"/>
    </row>
    <row r="265" spans="1:3" x14ac:dyDescent="0.25">
      <c r="A265" s="15"/>
      <c r="C265" s="15"/>
    </row>
    <row r="266" spans="1:3" x14ac:dyDescent="0.25">
      <c r="A266" s="15"/>
      <c r="C266" s="15"/>
    </row>
    <row r="267" spans="1:3" x14ac:dyDescent="0.25">
      <c r="A267" s="15"/>
      <c r="C267" s="15"/>
    </row>
    <row r="268" spans="1:3" x14ac:dyDescent="0.25">
      <c r="A268" s="15"/>
      <c r="C268" s="15"/>
    </row>
    <row r="269" spans="1:3" x14ac:dyDescent="0.25">
      <c r="A269" s="15"/>
      <c r="C269" s="15"/>
    </row>
    <row r="270" spans="1:3" x14ac:dyDescent="0.25">
      <c r="A270" s="15"/>
      <c r="C270" s="15"/>
    </row>
    <row r="271" spans="1:3" x14ac:dyDescent="0.25">
      <c r="A271" s="15"/>
      <c r="C271" s="15"/>
    </row>
    <row r="272" spans="1:3" x14ac:dyDescent="0.25">
      <c r="A272" s="15"/>
      <c r="C272" s="15"/>
    </row>
    <row r="273" spans="1:3" x14ac:dyDescent="0.25">
      <c r="A273" s="15"/>
      <c r="C273" s="15"/>
    </row>
    <row r="274" spans="1:3" x14ac:dyDescent="0.25">
      <c r="A274" s="15"/>
      <c r="C274" s="15"/>
    </row>
    <row r="275" spans="1:3" x14ac:dyDescent="0.25">
      <c r="A275" s="15"/>
      <c r="C275" s="15"/>
    </row>
    <row r="276" spans="1:3" x14ac:dyDescent="0.25">
      <c r="A276" s="15"/>
      <c r="C276" s="15"/>
    </row>
    <row r="277" spans="1:3" x14ac:dyDescent="0.25">
      <c r="A277" s="15"/>
      <c r="C277" s="15"/>
    </row>
    <row r="278" spans="1:3" x14ac:dyDescent="0.25">
      <c r="A278" s="15"/>
      <c r="C278" s="15"/>
    </row>
    <row r="279" spans="1:3" x14ac:dyDescent="0.25">
      <c r="A279" s="15"/>
      <c r="C279" s="15"/>
    </row>
    <row r="280" spans="1:3" x14ac:dyDescent="0.25">
      <c r="A280" s="15"/>
      <c r="C280" s="15"/>
    </row>
    <row r="281" spans="1:3" x14ac:dyDescent="0.25">
      <c r="A281" s="15"/>
      <c r="C281" s="15"/>
    </row>
    <row r="282" spans="1:3" x14ac:dyDescent="0.25">
      <c r="A282" s="15"/>
      <c r="C282" s="15"/>
    </row>
    <row r="283" spans="1:3" x14ac:dyDescent="0.25">
      <c r="A283" s="15"/>
      <c r="C283" s="15"/>
    </row>
    <row r="284" spans="1:3" x14ac:dyDescent="0.25">
      <c r="A284" s="15"/>
      <c r="C284" s="15"/>
    </row>
    <row r="285" spans="1:3" x14ac:dyDescent="0.25">
      <c r="A285" s="15"/>
      <c r="C285" s="15"/>
    </row>
    <row r="286" spans="1:3" x14ac:dyDescent="0.25">
      <c r="A286" s="15"/>
      <c r="C286" s="15"/>
    </row>
    <row r="287" spans="1:3" x14ac:dyDescent="0.25">
      <c r="A287" s="15"/>
      <c r="C287" s="15"/>
    </row>
    <row r="288" spans="1:3" x14ac:dyDescent="0.25">
      <c r="A288" s="15"/>
      <c r="C288" s="15"/>
    </row>
    <row r="289" spans="1:3" x14ac:dyDescent="0.25">
      <c r="A289" s="15"/>
      <c r="C289" s="15"/>
    </row>
    <row r="290" spans="1:3" x14ac:dyDescent="0.25">
      <c r="A290" s="15"/>
      <c r="C290" s="15"/>
    </row>
    <row r="291" spans="1:3" x14ac:dyDescent="0.25">
      <c r="A291" s="15"/>
      <c r="C291" s="15"/>
    </row>
    <row r="292" spans="1:3" x14ac:dyDescent="0.25">
      <c r="A292" s="15"/>
      <c r="C292" s="15"/>
    </row>
    <row r="293" spans="1:3" x14ac:dyDescent="0.25">
      <c r="A293" s="15"/>
      <c r="C293" s="15"/>
    </row>
    <row r="294" spans="1:3" x14ac:dyDescent="0.25">
      <c r="A294" s="15"/>
      <c r="C294" s="15"/>
    </row>
    <row r="295" spans="1:3" x14ac:dyDescent="0.25">
      <c r="A295" s="15"/>
      <c r="C295" s="15"/>
    </row>
    <row r="296" spans="1:3" x14ac:dyDescent="0.25">
      <c r="A296" s="15"/>
      <c r="C296" s="15"/>
    </row>
    <row r="297" spans="1:3" x14ac:dyDescent="0.25">
      <c r="A297" s="15"/>
      <c r="C297" s="15"/>
    </row>
    <row r="298" spans="1:3" x14ac:dyDescent="0.25">
      <c r="A298" s="15"/>
      <c r="C298" s="15"/>
    </row>
    <row r="299" spans="1:3" x14ac:dyDescent="0.25">
      <c r="A299" s="15"/>
      <c r="C299" s="15"/>
    </row>
    <row r="300" spans="1:3" x14ac:dyDescent="0.25">
      <c r="A300" s="15"/>
      <c r="C300" s="15"/>
    </row>
    <row r="301" spans="1:3" x14ac:dyDescent="0.25">
      <c r="A301" s="15"/>
      <c r="C301" s="15"/>
    </row>
    <row r="302" spans="1:3" x14ac:dyDescent="0.25">
      <c r="A302" s="15"/>
      <c r="C302" s="15"/>
    </row>
    <row r="303" spans="1:3" x14ac:dyDescent="0.25">
      <c r="A303" s="15"/>
      <c r="C303" s="15"/>
    </row>
    <row r="304" spans="1:3" x14ac:dyDescent="0.25">
      <c r="A304" s="15"/>
      <c r="C304" s="15"/>
    </row>
    <row r="305" spans="1:3" x14ac:dyDescent="0.25">
      <c r="A305" s="15"/>
      <c r="C305" s="15"/>
    </row>
    <row r="306" spans="1:3" x14ac:dyDescent="0.25">
      <c r="A306" s="15"/>
      <c r="C306" s="15"/>
    </row>
    <row r="307" spans="1:3" x14ac:dyDescent="0.25">
      <c r="A307" s="15"/>
      <c r="C307" s="15"/>
    </row>
    <row r="308" spans="1:3" x14ac:dyDescent="0.25">
      <c r="A308" s="15"/>
      <c r="C308" s="15"/>
    </row>
    <row r="309" spans="1:3" x14ac:dyDescent="0.25">
      <c r="A309" s="15"/>
      <c r="C309" s="15"/>
    </row>
    <row r="310" spans="1:3" x14ac:dyDescent="0.25">
      <c r="A310" s="15"/>
      <c r="C310" s="15"/>
    </row>
    <row r="311" spans="1:3" x14ac:dyDescent="0.25">
      <c r="A311" s="15"/>
      <c r="C311" s="15"/>
    </row>
    <row r="312" spans="1:3" x14ac:dyDescent="0.25">
      <c r="A312" s="15"/>
      <c r="C312" s="15"/>
    </row>
    <row r="313" spans="1:3" x14ac:dyDescent="0.25">
      <c r="A313" s="15"/>
      <c r="C313" s="15"/>
    </row>
    <row r="314" spans="1:3" x14ac:dyDescent="0.25">
      <c r="A314" s="15"/>
      <c r="C314" s="15"/>
    </row>
    <row r="315" spans="1:3" x14ac:dyDescent="0.25">
      <c r="A315" s="15"/>
      <c r="C315" s="15"/>
    </row>
    <row r="316" spans="1:3" x14ac:dyDescent="0.25">
      <c r="A316" s="15"/>
      <c r="C316" s="15"/>
    </row>
    <row r="317" spans="1:3" x14ac:dyDescent="0.25">
      <c r="A317" s="15"/>
      <c r="C317" s="15"/>
    </row>
    <row r="318" spans="1:3" x14ac:dyDescent="0.25">
      <c r="A318" s="15"/>
      <c r="C318" s="15"/>
    </row>
    <row r="319" spans="1:3" x14ac:dyDescent="0.25">
      <c r="A319" s="15"/>
      <c r="C319" s="15"/>
    </row>
    <row r="320" spans="1:3" x14ac:dyDescent="0.25">
      <c r="A320" s="15"/>
      <c r="C320" s="15"/>
    </row>
    <row r="321" spans="1:3" x14ac:dyDescent="0.25">
      <c r="A321" s="15"/>
      <c r="C321" s="15"/>
    </row>
    <row r="322" spans="1:3" x14ac:dyDescent="0.25">
      <c r="A322" s="15"/>
      <c r="C322" s="15"/>
    </row>
    <row r="323" spans="1:3" x14ac:dyDescent="0.25">
      <c r="A323" s="15"/>
      <c r="C323" s="15"/>
    </row>
    <row r="324" spans="1:3" x14ac:dyDescent="0.25">
      <c r="A324" s="15"/>
      <c r="C324" s="15"/>
    </row>
    <row r="325" spans="1:3" x14ac:dyDescent="0.25">
      <c r="A325" s="15"/>
      <c r="C325" s="15"/>
    </row>
    <row r="326" spans="1:3" x14ac:dyDescent="0.25">
      <c r="A326" s="15"/>
      <c r="C326" s="15"/>
    </row>
    <row r="327" spans="1:3" x14ac:dyDescent="0.25">
      <c r="A327" s="15"/>
      <c r="C327" s="15"/>
    </row>
    <row r="328" spans="1:3" x14ac:dyDescent="0.25">
      <c r="A328" s="15"/>
      <c r="C328" s="15"/>
    </row>
    <row r="329" spans="1:3" x14ac:dyDescent="0.25">
      <c r="A329" s="15"/>
      <c r="C329" s="15"/>
    </row>
    <row r="330" spans="1:3" x14ac:dyDescent="0.25">
      <c r="A330" s="15"/>
      <c r="C330" s="15"/>
    </row>
    <row r="331" spans="1:3" x14ac:dyDescent="0.25">
      <c r="A331" s="15"/>
      <c r="C331" s="15"/>
    </row>
    <row r="332" spans="1:3" x14ac:dyDescent="0.25">
      <c r="A332" s="15"/>
      <c r="C332" s="15"/>
    </row>
    <row r="333" spans="1:3" x14ac:dyDescent="0.25">
      <c r="A333" s="15"/>
      <c r="C333" s="15"/>
    </row>
    <row r="334" spans="1:3" x14ac:dyDescent="0.25">
      <c r="A334" s="15"/>
      <c r="C334" s="15"/>
    </row>
    <row r="335" spans="1:3" x14ac:dyDescent="0.25">
      <c r="A335" s="15"/>
      <c r="C335" s="15"/>
    </row>
    <row r="336" spans="1:3" x14ac:dyDescent="0.25">
      <c r="A336" s="15"/>
      <c r="C336" s="15"/>
    </row>
    <row r="337" spans="1:3" x14ac:dyDescent="0.25">
      <c r="A337" s="15"/>
      <c r="C337" s="15"/>
    </row>
    <row r="338" spans="1:3" x14ac:dyDescent="0.25">
      <c r="A338" s="15"/>
      <c r="C338" s="15"/>
    </row>
    <row r="339" spans="1:3" x14ac:dyDescent="0.25">
      <c r="A339" s="15"/>
      <c r="C339" s="15"/>
    </row>
    <row r="340" spans="1:3" x14ac:dyDescent="0.25">
      <c r="A340" s="15"/>
      <c r="C340" s="15"/>
    </row>
    <row r="341" spans="1:3" x14ac:dyDescent="0.25">
      <c r="A341" s="15"/>
      <c r="C341" s="15"/>
    </row>
    <row r="342" spans="1:3" x14ac:dyDescent="0.25">
      <c r="A342" s="15"/>
      <c r="C342" s="15"/>
    </row>
    <row r="343" spans="1:3" x14ac:dyDescent="0.25">
      <c r="A343" s="15"/>
      <c r="C343" s="15"/>
    </row>
    <row r="344" spans="1:3" x14ac:dyDescent="0.25">
      <c r="A344" s="15"/>
      <c r="C344" s="15"/>
    </row>
    <row r="345" spans="1:3" x14ac:dyDescent="0.25">
      <c r="A345" s="15"/>
      <c r="C345" s="15"/>
    </row>
    <row r="346" spans="1:3" x14ac:dyDescent="0.25">
      <c r="A346" s="15"/>
      <c r="C346" s="15"/>
    </row>
    <row r="347" spans="1:3" x14ac:dyDescent="0.25">
      <c r="A347" s="15"/>
      <c r="C347" s="15"/>
    </row>
    <row r="348" spans="1:3" x14ac:dyDescent="0.25">
      <c r="A348" s="15"/>
      <c r="C348" s="15"/>
    </row>
    <row r="349" spans="1:3" x14ac:dyDescent="0.25">
      <c r="A349" s="15"/>
      <c r="C349" s="15"/>
    </row>
    <row r="350" spans="1:3" x14ac:dyDescent="0.25">
      <c r="A350" s="15"/>
      <c r="C350" s="15"/>
    </row>
    <row r="351" spans="1:3" x14ac:dyDescent="0.25">
      <c r="A351" s="15"/>
      <c r="C351" s="15"/>
    </row>
    <row r="352" spans="1:3" x14ac:dyDescent="0.25">
      <c r="A352" s="15"/>
      <c r="C352" s="15"/>
    </row>
    <row r="353" spans="1:3" x14ac:dyDescent="0.25">
      <c r="A353" s="15"/>
      <c r="C353" s="15"/>
    </row>
    <row r="354" spans="1:3" x14ac:dyDescent="0.25">
      <c r="A354" s="15"/>
      <c r="C354" s="15"/>
    </row>
    <row r="355" spans="1:3" x14ac:dyDescent="0.25">
      <c r="A355" s="15"/>
      <c r="C355" s="15"/>
    </row>
    <row r="356" spans="1:3" x14ac:dyDescent="0.25">
      <c r="A356" s="15"/>
      <c r="C356" s="15"/>
    </row>
    <row r="357" spans="1:3" x14ac:dyDescent="0.25">
      <c r="A357" s="15"/>
      <c r="C357" s="15"/>
    </row>
    <row r="358" spans="1:3" x14ac:dyDescent="0.25">
      <c r="A358" s="15"/>
      <c r="C358" s="15"/>
    </row>
    <row r="359" spans="1:3" x14ac:dyDescent="0.25">
      <c r="A359" s="15"/>
      <c r="C359" s="15"/>
    </row>
    <row r="360" spans="1:3" x14ac:dyDescent="0.25">
      <c r="A360" s="15"/>
      <c r="C360" s="15"/>
    </row>
    <row r="361" spans="1:3" x14ac:dyDescent="0.25">
      <c r="A361" s="15"/>
      <c r="C361" s="15"/>
    </row>
    <row r="362" spans="1:3" x14ac:dyDescent="0.25">
      <c r="A362" s="15"/>
      <c r="C362" s="15"/>
    </row>
    <row r="363" spans="1:3" x14ac:dyDescent="0.25">
      <c r="A363" s="15"/>
      <c r="C363" s="15"/>
    </row>
    <row r="364" spans="1:3" x14ac:dyDescent="0.25">
      <c r="A364" s="15"/>
      <c r="C364" s="15"/>
    </row>
    <row r="365" spans="1:3" x14ac:dyDescent="0.25">
      <c r="A365" s="15"/>
      <c r="C365" s="15"/>
    </row>
    <row r="366" spans="1:3" x14ac:dyDescent="0.25">
      <c r="A366" s="15"/>
      <c r="C366" s="15"/>
    </row>
    <row r="367" spans="1:3" x14ac:dyDescent="0.25">
      <c r="A367" s="15"/>
      <c r="C367" s="15"/>
    </row>
    <row r="368" spans="1:3" x14ac:dyDescent="0.25">
      <c r="A368" s="15"/>
      <c r="C368" s="15"/>
    </row>
    <row r="369" spans="1:3" x14ac:dyDescent="0.25">
      <c r="A369" s="15"/>
      <c r="C369" s="15"/>
    </row>
    <row r="370" spans="1:3" x14ac:dyDescent="0.25">
      <c r="A370" s="15"/>
      <c r="C370" s="15"/>
    </row>
    <row r="371" spans="1:3" x14ac:dyDescent="0.25">
      <c r="A371" s="15"/>
      <c r="C371" s="15"/>
    </row>
    <row r="372" spans="1:3" x14ac:dyDescent="0.25">
      <c r="A372" s="15"/>
      <c r="C372" s="15"/>
    </row>
    <row r="373" spans="1:3" x14ac:dyDescent="0.25">
      <c r="A373" s="15"/>
      <c r="C373" s="15"/>
    </row>
    <row r="374" spans="1:3" x14ac:dyDescent="0.25">
      <c r="A374" s="15"/>
      <c r="C374" s="15"/>
    </row>
    <row r="375" spans="1:3" x14ac:dyDescent="0.25">
      <c r="A375" s="15"/>
      <c r="C375" s="15"/>
    </row>
    <row r="376" spans="1:3" x14ac:dyDescent="0.25">
      <c r="A376" s="15"/>
      <c r="C376" s="15"/>
    </row>
    <row r="377" spans="1:3" x14ac:dyDescent="0.25">
      <c r="A377" s="15"/>
      <c r="C377" s="15"/>
    </row>
    <row r="378" spans="1:3" x14ac:dyDescent="0.25">
      <c r="A378" s="15"/>
      <c r="C378" s="15"/>
    </row>
    <row r="379" spans="1:3" x14ac:dyDescent="0.25">
      <c r="A379" s="15"/>
      <c r="C379" s="15"/>
    </row>
    <row r="380" spans="1:3" x14ac:dyDescent="0.25">
      <c r="A380" s="15"/>
      <c r="C380" s="15"/>
    </row>
    <row r="381" spans="1:3" x14ac:dyDescent="0.25">
      <c r="A381" s="15"/>
      <c r="C381" s="15"/>
    </row>
    <row r="382" spans="1:3" x14ac:dyDescent="0.25">
      <c r="A382" s="15"/>
      <c r="C382" s="15"/>
    </row>
    <row r="383" spans="1:3" x14ac:dyDescent="0.25">
      <c r="A383" s="15"/>
      <c r="C383" s="15"/>
    </row>
    <row r="384" spans="1:3" x14ac:dyDescent="0.25">
      <c r="A384" s="15"/>
      <c r="C384" s="15"/>
    </row>
    <row r="385" spans="1:3" x14ac:dyDescent="0.25">
      <c r="A385" s="15"/>
      <c r="C385" s="15"/>
    </row>
    <row r="386" spans="1:3" x14ac:dyDescent="0.25">
      <c r="A386" s="15"/>
      <c r="C386" s="15"/>
    </row>
    <row r="387" spans="1:3" x14ac:dyDescent="0.25">
      <c r="A387" s="15"/>
      <c r="C387" s="15"/>
    </row>
    <row r="388" spans="1:3" x14ac:dyDescent="0.25">
      <c r="A388" s="15"/>
      <c r="C388" s="15"/>
    </row>
    <row r="389" spans="1:3" x14ac:dyDescent="0.25">
      <c r="A389" s="15"/>
      <c r="C389" s="15"/>
    </row>
    <row r="390" spans="1:3" x14ac:dyDescent="0.25">
      <c r="A390" s="15"/>
      <c r="C390" s="15"/>
    </row>
    <row r="391" spans="1:3" x14ac:dyDescent="0.25">
      <c r="A391" s="15"/>
      <c r="C391" s="15"/>
    </row>
    <row r="392" spans="1:3" x14ac:dyDescent="0.25">
      <c r="A392" s="15"/>
      <c r="C392" s="15"/>
    </row>
    <row r="393" spans="1:3" x14ac:dyDescent="0.25">
      <c r="A393" s="15"/>
      <c r="C393" s="15"/>
    </row>
    <row r="394" spans="1:3" x14ac:dyDescent="0.25">
      <c r="A394" s="15"/>
      <c r="C394" s="15"/>
    </row>
    <row r="395" spans="1:3" x14ac:dyDescent="0.25">
      <c r="A395" s="15"/>
      <c r="C395" s="15"/>
    </row>
    <row r="396" spans="1:3" x14ac:dyDescent="0.25">
      <c r="A396" s="15"/>
      <c r="C396" s="15"/>
    </row>
    <row r="397" spans="1:3" x14ac:dyDescent="0.25">
      <c r="A397" s="15"/>
      <c r="C397" s="15"/>
    </row>
    <row r="398" spans="1:3" x14ac:dyDescent="0.25">
      <c r="A398" s="15"/>
      <c r="C398" s="15"/>
    </row>
    <row r="399" spans="1:3" x14ac:dyDescent="0.25">
      <c r="A399" s="15"/>
      <c r="C399" s="15"/>
    </row>
    <row r="400" spans="1:3" x14ac:dyDescent="0.25">
      <c r="A400" s="15"/>
      <c r="C400" s="15"/>
    </row>
    <row r="401" spans="1:3" x14ac:dyDescent="0.25">
      <c r="A401" s="15"/>
      <c r="C401" s="15"/>
    </row>
    <row r="402" spans="1:3" x14ac:dyDescent="0.25">
      <c r="A402" s="15"/>
      <c r="C402" s="15"/>
    </row>
    <row r="403" spans="1:3" x14ac:dyDescent="0.25">
      <c r="A403" s="15"/>
      <c r="C403" s="15"/>
    </row>
    <row r="404" spans="1:3" x14ac:dyDescent="0.25">
      <c r="A404" s="15"/>
      <c r="C404" s="15"/>
    </row>
    <row r="405" spans="1:3" x14ac:dyDescent="0.25">
      <c r="A405" s="15"/>
      <c r="C405" s="15"/>
    </row>
    <row r="406" spans="1:3" x14ac:dyDescent="0.25">
      <c r="A406" s="15"/>
      <c r="C406" s="15"/>
    </row>
    <row r="407" spans="1:3" x14ac:dyDescent="0.25">
      <c r="A407" s="15"/>
      <c r="C407" s="15"/>
    </row>
    <row r="408" spans="1:3" x14ac:dyDescent="0.25">
      <c r="A408" s="15"/>
      <c r="C408" s="15"/>
    </row>
    <row r="409" spans="1:3" x14ac:dyDescent="0.25">
      <c r="A409" s="15"/>
      <c r="C409" s="15"/>
    </row>
    <row r="410" spans="1:3" x14ac:dyDescent="0.25">
      <c r="A410" s="15"/>
      <c r="C410" s="15"/>
    </row>
    <row r="411" spans="1:3" x14ac:dyDescent="0.25">
      <c r="A411" s="15"/>
      <c r="C411" s="15"/>
    </row>
    <row r="412" spans="1:3" x14ac:dyDescent="0.25">
      <c r="A412" s="15"/>
      <c r="C412" s="15"/>
    </row>
    <row r="413" spans="1:3" x14ac:dyDescent="0.25">
      <c r="A413" s="15"/>
      <c r="C413" s="15"/>
    </row>
    <row r="414" spans="1:3" x14ac:dyDescent="0.25">
      <c r="A414" s="15"/>
      <c r="C414" s="15"/>
    </row>
    <row r="415" spans="1:3" x14ac:dyDescent="0.25">
      <c r="A415" s="15"/>
      <c r="C415" s="15"/>
    </row>
    <row r="416" spans="1:3" x14ac:dyDescent="0.25">
      <c r="A416" s="15"/>
      <c r="C416" s="15"/>
    </row>
    <row r="417" spans="1:3" x14ac:dyDescent="0.25">
      <c r="A417" s="15"/>
      <c r="C417" s="15"/>
    </row>
    <row r="418" spans="1:3" x14ac:dyDescent="0.25">
      <c r="A418" s="15"/>
      <c r="C418" s="15"/>
    </row>
    <row r="419" spans="1:3" x14ac:dyDescent="0.25">
      <c r="A419" s="15"/>
      <c r="C419" s="15"/>
    </row>
    <row r="420" spans="1:3" x14ac:dyDescent="0.25">
      <c r="A420" s="15"/>
      <c r="C420" s="15"/>
    </row>
    <row r="421" spans="1:3" x14ac:dyDescent="0.25">
      <c r="A421" s="15"/>
      <c r="C421" s="15"/>
    </row>
    <row r="422" spans="1:3" x14ac:dyDescent="0.25">
      <c r="A422" s="15"/>
      <c r="C422" s="15"/>
    </row>
    <row r="423" spans="1:3" x14ac:dyDescent="0.25">
      <c r="A423" s="15"/>
      <c r="C423" s="15"/>
    </row>
    <row r="424" spans="1:3" x14ac:dyDescent="0.25">
      <c r="A424" s="15"/>
      <c r="C424" s="15"/>
    </row>
    <row r="425" spans="1:3" x14ac:dyDescent="0.25">
      <c r="A425" s="15"/>
      <c r="C425" s="15"/>
    </row>
    <row r="426" spans="1:3" x14ac:dyDescent="0.25">
      <c r="A426" s="15"/>
      <c r="C426" s="15"/>
    </row>
    <row r="427" spans="1:3" x14ac:dyDescent="0.25">
      <c r="A427" s="15"/>
      <c r="C427" s="15"/>
    </row>
    <row r="428" spans="1:3" x14ac:dyDescent="0.25">
      <c r="A428" s="15"/>
      <c r="C428" s="15"/>
    </row>
    <row r="429" spans="1:3" x14ac:dyDescent="0.25">
      <c r="A429" s="15"/>
      <c r="C429" s="15"/>
    </row>
    <row r="430" spans="1:3" x14ac:dyDescent="0.25">
      <c r="A430" s="15"/>
      <c r="C430" s="15"/>
    </row>
    <row r="431" spans="1:3" x14ac:dyDescent="0.25">
      <c r="A431" s="15"/>
      <c r="C431" s="15"/>
    </row>
    <row r="432" spans="1:3" x14ac:dyDescent="0.25">
      <c r="A432" s="15"/>
      <c r="C432" s="15"/>
    </row>
    <row r="433" spans="1:3" x14ac:dyDescent="0.25">
      <c r="A433" s="15"/>
      <c r="C433" s="15"/>
    </row>
    <row r="434" spans="1:3" x14ac:dyDescent="0.25">
      <c r="A434" s="15"/>
      <c r="C434" s="15"/>
    </row>
    <row r="435" spans="1:3" x14ac:dyDescent="0.25">
      <c r="A435" s="15"/>
      <c r="C435" s="15"/>
    </row>
    <row r="436" spans="1:3" x14ac:dyDescent="0.25">
      <c r="A436" s="15"/>
      <c r="C436" s="15"/>
    </row>
    <row r="437" spans="1:3" x14ac:dyDescent="0.25">
      <c r="A437" s="15"/>
      <c r="C437" s="15"/>
    </row>
    <row r="438" spans="1:3" x14ac:dyDescent="0.25">
      <c r="A438" s="15"/>
      <c r="C438" s="15"/>
    </row>
    <row r="439" spans="1:3" x14ac:dyDescent="0.25">
      <c r="A439" s="15"/>
      <c r="C439" s="15"/>
    </row>
    <row r="440" spans="1:3" x14ac:dyDescent="0.25">
      <c r="A440" s="15"/>
      <c r="C440" s="15"/>
    </row>
    <row r="441" spans="1:3" x14ac:dyDescent="0.25">
      <c r="A441" s="15"/>
      <c r="C441" s="15"/>
    </row>
    <row r="442" spans="1:3" x14ac:dyDescent="0.25">
      <c r="A442" s="15"/>
      <c r="C442" s="15"/>
    </row>
    <row r="443" spans="1:3" x14ac:dyDescent="0.25">
      <c r="A443" s="15"/>
      <c r="C443" s="15"/>
    </row>
    <row r="444" spans="1:3" x14ac:dyDescent="0.25">
      <c r="A444" s="15"/>
      <c r="C444" s="15"/>
    </row>
    <row r="445" spans="1:3" x14ac:dyDescent="0.25">
      <c r="A445" s="15"/>
      <c r="C445" s="15"/>
    </row>
    <row r="446" spans="1:3" x14ac:dyDescent="0.25">
      <c r="A446" s="15"/>
      <c r="C446" s="15"/>
    </row>
    <row r="447" spans="1:3" x14ac:dyDescent="0.25">
      <c r="A447" s="15"/>
      <c r="C447" s="15"/>
    </row>
    <row r="448" spans="1:3" x14ac:dyDescent="0.25">
      <c r="A448" s="15"/>
      <c r="C448" s="15"/>
    </row>
    <row r="449" spans="1:3" x14ac:dyDescent="0.25">
      <c r="A449" s="15"/>
      <c r="C449" s="15"/>
    </row>
    <row r="450" spans="1:3" x14ac:dyDescent="0.25">
      <c r="A450" s="15"/>
      <c r="C450" s="15"/>
    </row>
    <row r="451" spans="1:3" x14ac:dyDescent="0.25">
      <c r="A451" s="15"/>
      <c r="C451" s="15"/>
    </row>
    <row r="452" spans="1:3" x14ac:dyDescent="0.25">
      <c r="A452" s="15"/>
      <c r="C452" s="15"/>
    </row>
    <row r="453" spans="1:3" x14ac:dyDescent="0.25">
      <c r="A453" s="15"/>
      <c r="C453" s="15"/>
    </row>
    <row r="454" spans="1:3" x14ac:dyDescent="0.25">
      <c r="A454" s="15"/>
      <c r="C454" s="15"/>
    </row>
    <row r="455" spans="1:3" x14ac:dyDescent="0.25">
      <c r="A455" s="15"/>
      <c r="C455" s="15"/>
    </row>
    <row r="456" spans="1:3" x14ac:dyDescent="0.25">
      <c r="A456" s="15"/>
      <c r="C456" s="15"/>
    </row>
    <row r="457" spans="1:3" x14ac:dyDescent="0.25">
      <c r="A457" s="15"/>
      <c r="C457" s="15"/>
    </row>
    <row r="458" spans="1:3" x14ac:dyDescent="0.25">
      <c r="A458" s="15"/>
      <c r="C458" s="15"/>
    </row>
    <row r="459" spans="1:3" x14ac:dyDescent="0.25">
      <c r="A459" s="15"/>
      <c r="C459" s="15"/>
    </row>
    <row r="460" spans="1:3" x14ac:dyDescent="0.25">
      <c r="A460" s="15"/>
      <c r="C460" s="15"/>
    </row>
    <row r="461" spans="1:3" x14ac:dyDescent="0.25">
      <c r="A461" s="15"/>
      <c r="C461" s="15"/>
    </row>
    <row r="462" spans="1:3" x14ac:dyDescent="0.25">
      <c r="A462" s="15"/>
      <c r="C462" s="15"/>
    </row>
    <row r="463" spans="1:3" x14ac:dyDescent="0.25">
      <c r="A463" s="15"/>
      <c r="C463" s="15"/>
    </row>
    <row r="464" spans="1:3" x14ac:dyDescent="0.25">
      <c r="A464" s="15"/>
      <c r="C464" s="15"/>
    </row>
    <row r="465" spans="1:3" x14ac:dyDescent="0.25">
      <c r="A465" s="15"/>
      <c r="C465" s="15"/>
    </row>
    <row r="466" spans="1:3" x14ac:dyDescent="0.25">
      <c r="A466" s="15"/>
      <c r="C466" s="15"/>
    </row>
    <row r="467" spans="1:3" x14ac:dyDescent="0.25">
      <c r="A467" s="15"/>
      <c r="C467" s="15"/>
    </row>
    <row r="468" spans="1:3" x14ac:dyDescent="0.25">
      <c r="A468" s="15"/>
      <c r="C468" s="15"/>
    </row>
    <row r="469" spans="1:3" x14ac:dyDescent="0.25">
      <c r="A469" s="15"/>
      <c r="C469" s="15"/>
    </row>
    <row r="470" spans="1:3" x14ac:dyDescent="0.25">
      <c r="A470" s="15"/>
      <c r="C470" s="15"/>
    </row>
    <row r="471" spans="1:3" x14ac:dyDescent="0.25">
      <c r="A471" s="15"/>
      <c r="C471" s="15"/>
    </row>
    <row r="472" spans="1:3" x14ac:dyDescent="0.25">
      <c r="A472" s="15"/>
      <c r="C472" s="15"/>
    </row>
    <row r="473" spans="1:3" x14ac:dyDescent="0.25">
      <c r="A473" s="15"/>
      <c r="C473" s="15"/>
    </row>
    <row r="474" spans="1:3" x14ac:dyDescent="0.25">
      <c r="A474" s="15"/>
      <c r="C474" s="15"/>
    </row>
    <row r="475" spans="1:3" x14ac:dyDescent="0.25">
      <c r="A475" s="15"/>
      <c r="C475" s="15"/>
    </row>
    <row r="476" spans="1:3" x14ac:dyDescent="0.25">
      <c r="A476" s="15"/>
      <c r="C476" s="15"/>
    </row>
    <row r="477" spans="1:3" x14ac:dyDescent="0.25">
      <c r="A477" s="15"/>
      <c r="C477" s="15"/>
    </row>
    <row r="478" spans="1:3" x14ac:dyDescent="0.25">
      <c r="A478" s="15"/>
      <c r="C478" s="15"/>
    </row>
    <row r="479" spans="1:3" x14ac:dyDescent="0.25">
      <c r="A479" s="15"/>
      <c r="C479" s="15"/>
    </row>
    <row r="480" spans="1:3" x14ac:dyDescent="0.25">
      <c r="A480" s="15"/>
      <c r="C480" s="15"/>
    </row>
    <row r="481" spans="1:3" x14ac:dyDescent="0.25">
      <c r="A481" s="15"/>
      <c r="C481" s="15"/>
    </row>
    <row r="482" spans="1:3" x14ac:dyDescent="0.25">
      <c r="A482" s="15"/>
      <c r="C482" s="15"/>
    </row>
    <row r="483" spans="1:3" x14ac:dyDescent="0.25">
      <c r="A483" s="15"/>
      <c r="C483" s="15"/>
    </row>
    <row r="484" spans="1:3" x14ac:dyDescent="0.25">
      <c r="A484" s="15"/>
      <c r="C484" s="15"/>
    </row>
    <row r="485" spans="1:3" x14ac:dyDescent="0.25">
      <c r="A485" s="15"/>
      <c r="C485" s="15"/>
    </row>
    <row r="486" spans="1:3" x14ac:dyDescent="0.25">
      <c r="A486" s="15"/>
      <c r="C486" s="15"/>
    </row>
    <row r="487" spans="1:3" x14ac:dyDescent="0.25">
      <c r="A487" s="15"/>
      <c r="C487" s="15"/>
    </row>
    <row r="488" spans="1:3" x14ac:dyDescent="0.25">
      <c r="A488" s="15"/>
      <c r="C488" s="15"/>
    </row>
    <row r="489" spans="1:3" x14ac:dyDescent="0.25">
      <c r="A489" s="15"/>
      <c r="C489" s="15"/>
    </row>
    <row r="490" spans="1:3" x14ac:dyDescent="0.25">
      <c r="A490" s="15"/>
      <c r="C490" s="15"/>
    </row>
    <row r="491" spans="1:3" x14ac:dyDescent="0.25">
      <c r="A491" s="15"/>
      <c r="C491" s="15"/>
    </row>
    <row r="492" spans="1:3" x14ac:dyDescent="0.25">
      <c r="A492" s="15"/>
      <c r="C492" s="15"/>
    </row>
    <row r="493" spans="1:3" x14ac:dyDescent="0.25">
      <c r="A493" s="15"/>
      <c r="C493" s="15"/>
    </row>
    <row r="494" spans="1:3" x14ac:dyDescent="0.25">
      <c r="A494" s="15"/>
      <c r="C494" s="15"/>
    </row>
    <row r="495" spans="1:3" x14ac:dyDescent="0.25">
      <c r="A495" s="15"/>
      <c r="C495" s="15"/>
    </row>
    <row r="496" spans="1:3" x14ac:dyDescent="0.25">
      <c r="A496" s="15"/>
      <c r="C496" s="15"/>
    </row>
    <row r="497" spans="1:3" x14ac:dyDescent="0.25">
      <c r="A497" s="15"/>
      <c r="C497" s="15"/>
    </row>
    <row r="498" spans="1:3" x14ac:dyDescent="0.25">
      <c r="A498" s="15"/>
      <c r="C498" s="15"/>
    </row>
    <row r="499" spans="1:3" x14ac:dyDescent="0.25">
      <c r="A499" s="15"/>
      <c r="C499" s="15"/>
    </row>
    <row r="500" spans="1:3" x14ac:dyDescent="0.25">
      <c r="A500" s="15"/>
      <c r="C500" s="15"/>
    </row>
    <row r="501" spans="1:3" x14ac:dyDescent="0.25">
      <c r="A501" s="15"/>
      <c r="C501" s="15"/>
    </row>
    <row r="502" spans="1:3" x14ac:dyDescent="0.25">
      <c r="A502" s="15"/>
      <c r="C502" s="15"/>
    </row>
    <row r="503" spans="1:3" x14ac:dyDescent="0.25">
      <c r="A503" s="15"/>
      <c r="C503" s="15"/>
    </row>
    <row r="504" spans="1:3" x14ac:dyDescent="0.25">
      <c r="A504" s="15"/>
      <c r="C504" s="15"/>
    </row>
    <row r="505" spans="1:3" x14ac:dyDescent="0.25">
      <c r="A505" s="15"/>
      <c r="C505" s="15"/>
    </row>
    <row r="506" spans="1:3" x14ac:dyDescent="0.25">
      <c r="A506" s="15"/>
      <c r="C506" s="15"/>
    </row>
    <row r="507" spans="1:3" x14ac:dyDescent="0.25">
      <c r="A507" s="15"/>
      <c r="C507" s="15"/>
    </row>
    <row r="508" spans="1:3" x14ac:dyDescent="0.25">
      <c r="A508" s="15"/>
      <c r="C508" s="15"/>
    </row>
    <row r="509" spans="1:3" x14ac:dyDescent="0.25">
      <c r="A509" s="15"/>
      <c r="C509" s="15"/>
    </row>
    <row r="510" spans="1:3" x14ac:dyDescent="0.25">
      <c r="A510" s="15"/>
      <c r="C510" s="15"/>
    </row>
    <row r="511" spans="1:3" x14ac:dyDescent="0.25">
      <c r="A511" s="15"/>
      <c r="C511" s="15"/>
    </row>
    <row r="512" spans="1:3" x14ac:dyDescent="0.25">
      <c r="A512" s="15"/>
      <c r="C512" s="15"/>
    </row>
    <row r="513" spans="1:3" x14ac:dyDescent="0.25">
      <c r="A513" s="15"/>
      <c r="C513" s="15"/>
    </row>
    <row r="514" spans="1:3" x14ac:dyDescent="0.25">
      <c r="A514" s="15"/>
      <c r="C514" s="15"/>
    </row>
    <row r="515" spans="1:3" x14ac:dyDescent="0.25">
      <c r="A515" s="15"/>
      <c r="C515" s="15"/>
    </row>
    <row r="516" spans="1:3" x14ac:dyDescent="0.25">
      <c r="A516" s="15"/>
      <c r="C516" s="15"/>
    </row>
    <row r="517" spans="1:3" x14ac:dyDescent="0.25">
      <c r="A517" s="15"/>
      <c r="C517" s="15"/>
    </row>
    <row r="518" spans="1:3" x14ac:dyDescent="0.25">
      <c r="A518" s="15"/>
      <c r="C518" s="15"/>
    </row>
    <row r="519" spans="1:3" x14ac:dyDescent="0.25">
      <c r="A519" s="15"/>
      <c r="C519" s="15"/>
    </row>
    <row r="520" spans="1:3" x14ac:dyDescent="0.25">
      <c r="A520" s="15"/>
      <c r="C520" s="15"/>
    </row>
    <row r="521" spans="1:3" x14ac:dyDescent="0.25">
      <c r="A521" s="15"/>
      <c r="C521" s="15"/>
    </row>
    <row r="522" spans="1:3" x14ac:dyDescent="0.25">
      <c r="A522" s="15"/>
      <c r="C522" s="15"/>
    </row>
    <row r="523" spans="1:3" x14ac:dyDescent="0.25">
      <c r="A523" s="15"/>
      <c r="C523" s="15"/>
    </row>
    <row r="524" spans="1:3" x14ac:dyDescent="0.25">
      <c r="A524" s="15"/>
      <c r="C524" s="15"/>
    </row>
    <row r="525" spans="1:3" x14ac:dyDescent="0.25">
      <c r="A525" s="15"/>
      <c r="C525" s="15"/>
    </row>
    <row r="526" spans="1:3" x14ac:dyDescent="0.25">
      <c r="A526" s="15"/>
      <c r="C526" s="15"/>
    </row>
    <row r="527" spans="1:3" x14ac:dyDescent="0.25">
      <c r="A527" s="15"/>
      <c r="C527" s="15"/>
    </row>
    <row r="528" spans="1:3" x14ac:dyDescent="0.25">
      <c r="A528" s="15"/>
      <c r="C528" s="15"/>
    </row>
    <row r="529" spans="1:3" x14ac:dyDescent="0.25">
      <c r="A529" s="15"/>
      <c r="C529" s="15"/>
    </row>
    <row r="530" spans="1:3" x14ac:dyDescent="0.25">
      <c r="A530" s="15"/>
      <c r="C530" s="15"/>
    </row>
    <row r="531" spans="1:3" x14ac:dyDescent="0.25">
      <c r="A531" s="15"/>
      <c r="C531" s="15"/>
    </row>
    <row r="532" spans="1:3" x14ac:dyDescent="0.25">
      <c r="A532" s="15"/>
      <c r="C532" s="15"/>
    </row>
    <row r="533" spans="1:3" x14ac:dyDescent="0.25">
      <c r="A533" s="15"/>
      <c r="C533" s="15"/>
    </row>
    <row r="534" spans="1:3" x14ac:dyDescent="0.25">
      <c r="A534" s="15"/>
      <c r="C534" s="15"/>
    </row>
    <row r="535" spans="1:3" x14ac:dyDescent="0.25">
      <c r="A535" s="15"/>
      <c r="C535" s="15"/>
    </row>
    <row r="536" spans="1:3" x14ac:dyDescent="0.25">
      <c r="A536" s="15"/>
      <c r="C536" s="15"/>
    </row>
    <row r="537" spans="1:3" x14ac:dyDescent="0.25">
      <c r="A537" s="15"/>
      <c r="C537" s="15"/>
    </row>
    <row r="538" spans="1:3" x14ac:dyDescent="0.25">
      <c r="A538" s="15"/>
      <c r="C538" s="15"/>
    </row>
    <row r="539" spans="1:3" x14ac:dyDescent="0.25">
      <c r="A539" s="15"/>
      <c r="C539" s="15"/>
    </row>
    <row r="540" spans="1:3" x14ac:dyDescent="0.25">
      <c r="A540" s="15"/>
      <c r="C540" s="15"/>
    </row>
    <row r="541" spans="1:3" x14ac:dyDescent="0.25">
      <c r="A541" s="15"/>
      <c r="C541" s="15"/>
    </row>
    <row r="542" spans="1:3" x14ac:dyDescent="0.25">
      <c r="A542" s="15"/>
      <c r="C542" s="15"/>
    </row>
    <row r="543" spans="1:3" x14ac:dyDescent="0.25">
      <c r="A543" s="15"/>
      <c r="C543" s="15"/>
    </row>
    <row r="544" spans="1:3" x14ac:dyDescent="0.25">
      <c r="A544" s="15"/>
      <c r="C544" s="15"/>
    </row>
    <row r="545" spans="1:3" x14ac:dyDescent="0.25">
      <c r="A545" s="15"/>
      <c r="C545" s="15"/>
    </row>
    <row r="546" spans="1:3" x14ac:dyDescent="0.25">
      <c r="A546" s="15"/>
      <c r="C546" s="15"/>
    </row>
    <row r="547" spans="1:3" x14ac:dyDescent="0.25">
      <c r="A547" s="15"/>
      <c r="C547" s="15"/>
    </row>
    <row r="548" spans="1:3" x14ac:dyDescent="0.25">
      <c r="A548" s="15"/>
      <c r="C548" s="15"/>
    </row>
    <row r="549" spans="1:3" x14ac:dyDescent="0.25">
      <c r="A549" s="15"/>
      <c r="C549" s="15"/>
    </row>
    <row r="550" spans="1:3" x14ac:dyDescent="0.25">
      <c r="A550" s="15"/>
      <c r="C550" s="15"/>
    </row>
    <row r="551" spans="1:3" x14ac:dyDescent="0.25">
      <c r="A551" s="15"/>
      <c r="C551" s="15"/>
    </row>
    <row r="552" spans="1:3" x14ac:dyDescent="0.25">
      <c r="A552" s="15"/>
      <c r="C552" s="15"/>
    </row>
    <row r="553" spans="1:3" x14ac:dyDescent="0.25">
      <c r="A553" s="15"/>
      <c r="C553" s="15"/>
    </row>
    <row r="554" spans="1:3" x14ac:dyDescent="0.25">
      <c r="A554" s="15"/>
      <c r="C554" s="15"/>
    </row>
    <row r="555" spans="1:3" x14ac:dyDescent="0.25">
      <c r="A555" s="15"/>
      <c r="C555" s="15"/>
    </row>
    <row r="556" spans="1:3" x14ac:dyDescent="0.25">
      <c r="A556" s="15"/>
      <c r="C556" s="15"/>
    </row>
    <row r="557" spans="1:3" x14ac:dyDescent="0.25">
      <c r="A557" s="15"/>
      <c r="C557" s="15"/>
    </row>
    <row r="558" spans="1:3" x14ac:dyDescent="0.25">
      <c r="A558" s="15"/>
      <c r="C558" s="15"/>
    </row>
    <row r="559" spans="1:3" x14ac:dyDescent="0.25">
      <c r="A559" s="15"/>
      <c r="C559" s="15"/>
    </row>
    <row r="560" spans="1:3" x14ac:dyDescent="0.25">
      <c r="A560" s="15"/>
      <c r="C560" s="15"/>
    </row>
    <row r="561" spans="1:3" x14ac:dyDescent="0.25">
      <c r="A561" s="15"/>
      <c r="C561" s="15"/>
    </row>
    <row r="562" spans="1:3" x14ac:dyDescent="0.25">
      <c r="A562" s="15"/>
      <c r="C562" s="15"/>
    </row>
    <row r="563" spans="1:3" x14ac:dyDescent="0.25">
      <c r="A563" s="15"/>
      <c r="C563" s="15"/>
    </row>
    <row r="564" spans="1:3" x14ac:dyDescent="0.25">
      <c r="A564" s="15"/>
      <c r="C564" s="15"/>
    </row>
    <row r="565" spans="1:3" x14ac:dyDescent="0.25">
      <c r="A565" s="15"/>
      <c r="C565" s="15"/>
    </row>
    <row r="566" spans="1:3" x14ac:dyDescent="0.25">
      <c r="A566" s="15"/>
      <c r="C566" s="15"/>
    </row>
    <row r="567" spans="1:3" x14ac:dyDescent="0.25">
      <c r="A567" s="15"/>
      <c r="C567" s="15"/>
    </row>
    <row r="568" spans="1:3" x14ac:dyDescent="0.25">
      <c r="A568" s="15"/>
      <c r="C568" s="15"/>
    </row>
    <row r="569" spans="1:3" x14ac:dyDescent="0.25">
      <c r="A569" s="15"/>
      <c r="C569" s="15"/>
    </row>
    <row r="570" spans="1:3" x14ac:dyDescent="0.25">
      <c r="A570" s="15"/>
      <c r="C570" s="15"/>
    </row>
    <row r="571" spans="1:3" x14ac:dyDescent="0.25">
      <c r="A571" s="15"/>
      <c r="C571" s="15"/>
    </row>
    <row r="572" spans="1:3" x14ac:dyDescent="0.25">
      <c r="A572" s="15"/>
      <c r="C572" s="15"/>
    </row>
    <row r="573" spans="1:3" x14ac:dyDescent="0.25">
      <c r="A573" s="15"/>
      <c r="C573" s="15"/>
    </row>
    <row r="574" spans="1:3" x14ac:dyDescent="0.25">
      <c r="A574" s="15"/>
      <c r="C574" s="15"/>
    </row>
    <row r="575" spans="1:3" x14ac:dyDescent="0.25">
      <c r="A575" s="15"/>
      <c r="C575" s="15"/>
    </row>
    <row r="576" spans="1:3" x14ac:dyDescent="0.25">
      <c r="A576" s="15"/>
      <c r="C576" s="15"/>
    </row>
    <row r="577" spans="1:3" x14ac:dyDescent="0.25">
      <c r="A577" s="15"/>
      <c r="C577" s="15"/>
    </row>
    <row r="578" spans="1:3" x14ac:dyDescent="0.25">
      <c r="A578" s="15"/>
      <c r="C578" s="15"/>
    </row>
    <row r="579" spans="1:3" x14ac:dyDescent="0.25">
      <c r="A579" s="15"/>
      <c r="C579" s="15"/>
    </row>
    <row r="580" spans="1:3" x14ac:dyDescent="0.25">
      <c r="A580" s="15"/>
      <c r="C580" s="15"/>
    </row>
    <row r="581" spans="1:3" x14ac:dyDescent="0.25">
      <c r="A581" s="15"/>
      <c r="C581" s="15"/>
    </row>
    <row r="582" spans="1:3" x14ac:dyDescent="0.25">
      <c r="A582" s="15"/>
      <c r="C582" s="15"/>
    </row>
    <row r="583" spans="1:3" x14ac:dyDescent="0.25">
      <c r="A583" s="15"/>
      <c r="C583" s="15"/>
    </row>
    <row r="584" spans="1:3" x14ac:dyDescent="0.25">
      <c r="A584" s="15"/>
      <c r="C584" s="15"/>
    </row>
    <row r="585" spans="1:3" x14ac:dyDescent="0.25">
      <c r="A585" s="15"/>
      <c r="C585" s="15"/>
    </row>
    <row r="586" spans="1:3" x14ac:dyDescent="0.25">
      <c r="A586" s="15"/>
      <c r="C586" s="15"/>
    </row>
    <row r="587" spans="1:3" x14ac:dyDescent="0.25">
      <c r="A587" s="15"/>
      <c r="C587" s="15"/>
    </row>
    <row r="588" spans="1:3" x14ac:dyDescent="0.25">
      <c r="A588" s="15"/>
      <c r="C588" s="15"/>
    </row>
    <row r="589" spans="1:3" x14ac:dyDescent="0.25">
      <c r="A589" s="15"/>
      <c r="C589" s="15"/>
    </row>
    <row r="590" spans="1:3" x14ac:dyDescent="0.25">
      <c r="A590" s="15"/>
      <c r="C590" s="15"/>
    </row>
    <row r="591" spans="1:3" x14ac:dyDescent="0.25">
      <c r="A591" s="15"/>
      <c r="C591" s="15"/>
    </row>
    <row r="592" spans="1:3" x14ac:dyDescent="0.25">
      <c r="A592" s="15"/>
      <c r="C592" s="15"/>
    </row>
    <row r="593" spans="1:3" x14ac:dyDescent="0.25">
      <c r="A593" s="15"/>
      <c r="C593" s="15"/>
    </row>
    <row r="594" spans="1:3" x14ac:dyDescent="0.25">
      <c r="A594" s="15"/>
      <c r="C594" s="15"/>
    </row>
    <row r="595" spans="1:3" x14ac:dyDescent="0.25">
      <c r="A595" s="15"/>
      <c r="C595" s="15"/>
    </row>
    <row r="596" spans="1:3" x14ac:dyDescent="0.25">
      <c r="A596" s="15"/>
      <c r="C596" s="15"/>
    </row>
    <row r="597" spans="1:3" x14ac:dyDescent="0.25">
      <c r="A597" s="15"/>
      <c r="C597" s="15"/>
    </row>
    <row r="598" spans="1:3" x14ac:dyDescent="0.25">
      <c r="A598" s="15"/>
      <c r="C598" s="15"/>
    </row>
    <row r="599" spans="1:3" x14ac:dyDescent="0.25">
      <c r="A599" s="15"/>
      <c r="C599" s="15"/>
    </row>
    <row r="600" spans="1:3" x14ac:dyDescent="0.25">
      <c r="A600" s="15"/>
      <c r="C600" s="15"/>
    </row>
    <row r="601" spans="1:3" x14ac:dyDescent="0.25">
      <c r="A601" s="15"/>
      <c r="C601" s="15"/>
    </row>
    <row r="602" spans="1:3" x14ac:dyDescent="0.25">
      <c r="A602" s="15"/>
      <c r="C602" s="15"/>
    </row>
    <row r="603" spans="1:3" x14ac:dyDescent="0.25">
      <c r="A603" s="15"/>
      <c r="C603" s="15"/>
    </row>
    <row r="604" spans="1:3" x14ac:dyDescent="0.25">
      <c r="A604" s="15"/>
      <c r="C604" s="15"/>
    </row>
    <row r="605" spans="1:3" x14ac:dyDescent="0.25">
      <c r="A605" s="15"/>
      <c r="C605" s="15"/>
    </row>
    <row r="606" spans="1:3" x14ac:dyDescent="0.25">
      <c r="A606" s="15"/>
      <c r="C606" s="15"/>
    </row>
    <row r="607" spans="1:3" x14ac:dyDescent="0.25">
      <c r="A607" s="15"/>
      <c r="C607" s="15"/>
    </row>
    <row r="608" spans="1:3" x14ac:dyDescent="0.25">
      <c r="A608" s="15"/>
      <c r="C608" s="15"/>
    </row>
    <row r="609" spans="1:3" x14ac:dyDescent="0.25">
      <c r="A609" s="15"/>
      <c r="C609" s="15"/>
    </row>
    <row r="610" spans="1:3" x14ac:dyDescent="0.25">
      <c r="A610" s="15"/>
      <c r="C610" s="15"/>
    </row>
    <row r="611" spans="1:3" x14ac:dyDescent="0.25">
      <c r="A611" s="15"/>
      <c r="C611" s="15"/>
    </row>
    <row r="612" spans="1:3" x14ac:dyDescent="0.25">
      <c r="A612" s="15"/>
      <c r="C612" s="15"/>
    </row>
    <row r="613" spans="1:3" x14ac:dyDescent="0.25">
      <c r="A613" s="15"/>
      <c r="C613" s="15"/>
    </row>
    <row r="614" spans="1:3" x14ac:dyDescent="0.25">
      <c r="A614" s="15"/>
      <c r="C614" s="15"/>
    </row>
    <row r="615" spans="1:3" x14ac:dyDescent="0.25">
      <c r="A615" s="15"/>
      <c r="C615" s="15"/>
    </row>
    <row r="616" spans="1:3" x14ac:dyDescent="0.25">
      <c r="A616" s="15"/>
      <c r="C616" s="15"/>
    </row>
    <row r="617" spans="1:3" x14ac:dyDescent="0.25">
      <c r="A617" s="15"/>
      <c r="C617" s="15"/>
    </row>
    <row r="618" spans="1:3" x14ac:dyDescent="0.25">
      <c r="A618" s="15"/>
      <c r="C618" s="15"/>
    </row>
    <row r="619" spans="1:3" x14ac:dyDescent="0.25">
      <c r="A619" s="15"/>
      <c r="C619" s="15"/>
    </row>
    <row r="620" spans="1:3" x14ac:dyDescent="0.25">
      <c r="A620" s="15"/>
      <c r="C620" s="15"/>
    </row>
    <row r="621" spans="1:3" x14ac:dyDescent="0.25">
      <c r="A621" s="15"/>
      <c r="C621" s="15"/>
    </row>
    <row r="622" spans="1:3" x14ac:dyDescent="0.25">
      <c r="A622" s="15"/>
      <c r="C622" s="15"/>
    </row>
    <row r="623" spans="1:3" x14ac:dyDescent="0.25">
      <c r="A623" s="15"/>
      <c r="C623" s="15"/>
    </row>
    <row r="624" spans="1:3" x14ac:dyDescent="0.25">
      <c r="A624" s="15"/>
      <c r="C624" s="15"/>
    </row>
    <row r="625" spans="1:3" x14ac:dyDescent="0.25">
      <c r="A625" s="15"/>
      <c r="C625" s="15"/>
    </row>
    <row r="626" spans="1:3" x14ac:dyDescent="0.25">
      <c r="A626" s="15"/>
      <c r="C626" s="15"/>
    </row>
    <row r="627" spans="1:3" x14ac:dyDescent="0.25">
      <c r="A627" s="15"/>
      <c r="C627" s="15"/>
    </row>
    <row r="628" spans="1:3" x14ac:dyDescent="0.25">
      <c r="A628" s="15"/>
      <c r="C628" s="15"/>
    </row>
    <row r="629" spans="1:3" x14ac:dyDescent="0.25">
      <c r="A629" s="15"/>
      <c r="C629" s="15"/>
    </row>
    <row r="630" spans="1:3" x14ac:dyDescent="0.25">
      <c r="A630" s="15"/>
      <c r="C630" s="15"/>
    </row>
    <row r="631" spans="1:3" x14ac:dyDescent="0.25">
      <c r="A631" s="15"/>
      <c r="C631" s="15"/>
    </row>
    <row r="632" spans="1:3" x14ac:dyDescent="0.25">
      <c r="A632" s="15"/>
      <c r="C632" s="15"/>
    </row>
    <row r="633" spans="1:3" x14ac:dyDescent="0.25">
      <c r="A633" s="15"/>
      <c r="C633" s="15"/>
    </row>
    <row r="634" spans="1:3" x14ac:dyDescent="0.25">
      <c r="A634" s="15"/>
      <c r="C634" s="15"/>
    </row>
    <row r="635" spans="1:3" x14ac:dyDescent="0.25">
      <c r="A635" s="15"/>
      <c r="C635" s="15"/>
    </row>
    <row r="636" spans="1:3" x14ac:dyDescent="0.25">
      <c r="A636" s="15"/>
      <c r="C636" s="15"/>
    </row>
    <row r="637" spans="1:3" x14ac:dyDescent="0.25">
      <c r="A637" s="15"/>
      <c r="C637" s="15"/>
    </row>
    <row r="638" spans="1:3" x14ac:dyDescent="0.25">
      <c r="A638" s="15"/>
      <c r="C638" s="15"/>
    </row>
    <row r="639" spans="1:3" x14ac:dyDescent="0.25">
      <c r="A639" s="15"/>
      <c r="C639" s="15"/>
    </row>
    <row r="640" spans="1:3" x14ac:dyDescent="0.25">
      <c r="A640" s="15"/>
      <c r="C640" s="15"/>
    </row>
    <row r="641" spans="1:3" x14ac:dyDescent="0.25">
      <c r="A641" s="15"/>
      <c r="C641" s="15"/>
    </row>
    <row r="642" spans="1:3" x14ac:dyDescent="0.25">
      <c r="A642" s="15"/>
      <c r="C642" s="15"/>
    </row>
    <row r="643" spans="1:3" x14ac:dyDescent="0.25">
      <c r="A643" s="15"/>
      <c r="C643" s="15"/>
    </row>
    <row r="644" spans="1:3" x14ac:dyDescent="0.25">
      <c r="A644" s="15"/>
      <c r="C644" s="15"/>
    </row>
    <row r="645" spans="1:3" x14ac:dyDescent="0.25">
      <c r="A645" s="15"/>
      <c r="C645" s="15"/>
    </row>
    <row r="646" spans="1:3" x14ac:dyDescent="0.25">
      <c r="A646" s="15"/>
      <c r="C646" s="15"/>
    </row>
    <row r="647" spans="1:3" x14ac:dyDescent="0.25">
      <c r="A647" s="15"/>
      <c r="C647" s="15"/>
    </row>
    <row r="648" spans="1:3" x14ac:dyDescent="0.25">
      <c r="A648" s="15"/>
      <c r="C648" s="15"/>
    </row>
    <row r="649" spans="1:3" x14ac:dyDescent="0.25">
      <c r="A649" s="15"/>
      <c r="C649" s="15"/>
    </row>
    <row r="650" spans="1:3" x14ac:dyDescent="0.25">
      <c r="A650" s="15"/>
      <c r="C650" s="15"/>
    </row>
    <row r="651" spans="1:3" x14ac:dyDescent="0.25">
      <c r="A651" s="15"/>
      <c r="C651" s="15"/>
    </row>
    <row r="652" spans="1:3" x14ac:dyDescent="0.25">
      <c r="A652" s="15"/>
      <c r="C652" s="15"/>
    </row>
    <row r="653" spans="1:3" x14ac:dyDescent="0.25">
      <c r="A653" s="15"/>
      <c r="C653" s="15"/>
    </row>
    <row r="654" spans="1:3" x14ac:dyDescent="0.25">
      <c r="A654" s="15"/>
      <c r="C654" s="15"/>
    </row>
    <row r="655" spans="1:3" x14ac:dyDescent="0.25">
      <c r="A655" s="15"/>
      <c r="C655" s="15"/>
    </row>
    <row r="656" spans="1:3" x14ac:dyDescent="0.25">
      <c r="A656" s="15"/>
      <c r="C656" s="15"/>
    </row>
    <row r="657" spans="1:3" x14ac:dyDescent="0.25">
      <c r="A657" s="15"/>
      <c r="C657" s="15"/>
    </row>
    <row r="658" spans="1:3" x14ac:dyDescent="0.25">
      <c r="A658" s="15"/>
      <c r="C658" s="15"/>
    </row>
    <row r="659" spans="1:3" x14ac:dyDescent="0.25">
      <c r="A659" s="15"/>
      <c r="C659" s="15"/>
    </row>
    <row r="660" spans="1:3" x14ac:dyDescent="0.25">
      <c r="A660" s="15"/>
      <c r="C660" s="15"/>
    </row>
    <row r="661" spans="1:3" x14ac:dyDescent="0.25">
      <c r="A661" s="15"/>
      <c r="C661" s="15"/>
    </row>
    <row r="662" spans="1:3" x14ac:dyDescent="0.25">
      <c r="A662" s="15"/>
      <c r="C662" s="15"/>
    </row>
    <row r="663" spans="1:3" x14ac:dyDescent="0.25">
      <c r="A663" s="15"/>
      <c r="C663" s="15"/>
    </row>
    <row r="664" spans="1:3" x14ac:dyDescent="0.25">
      <c r="A664" s="15"/>
      <c r="C664" s="15"/>
    </row>
    <row r="665" spans="1:3" x14ac:dyDescent="0.25">
      <c r="A665" s="15"/>
      <c r="C665" s="15"/>
    </row>
    <row r="666" spans="1:3" x14ac:dyDescent="0.25">
      <c r="A666" s="15"/>
      <c r="C666" s="15"/>
    </row>
    <row r="667" spans="1:3" x14ac:dyDescent="0.25">
      <c r="A667" s="15"/>
      <c r="C667" s="15"/>
    </row>
    <row r="668" spans="1:3" x14ac:dyDescent="0.25">
      <c r="A668" s="15"/>
      <c r="C668" s="15"/>
    </row>
    <row r="669" spans="1:3" x14ac:dyDescent="0.25">
      <c r="A669" s="15"/>
      <c r="C669" s="15"/>
    </row>
    <row r="670" spans="1:3" x14ac:dyDescent="0.25">
      <c r="A670" s="15"/>
      <c r="C670" s="15"/>
    </row>
    <row r="671" spans="1:3" x14ac:dyDescent="0.25">
      <c r="A671" s="15"/>
      <c r="C671" s="15"/>
    </row>
    <row r="672" spans="1:3" x14ac:dyDescent="0.25">
      <c r="A672" s="15"/>
      <c r="C672" s="15"/>
    </row>
    <row r="673" spans="1:3" x14ac:dyDescent="0.25">
      <c r="A673" s="15"/>
      <c r="C673" s="15"/>
    </row>
    <row r="674" spans="1:3" x14ac:dyDescent="0.25">
      <c r="A674" s="15"/>
      <c r="C674" s="15"/>
    </row>
    <row r="675" spans="1:3" x14ac:dyDescent="0.25">
      <c r="A675" s="15"/>
      <c r="C675" s="15"/>
    </row>
    <row r="676" spans="1:3" x14ac:dyDescent="0.25">
      <c r="A676" s="15"/>
      <c r="C676" s="15"/>
    </row>
    <row r="677" spans="1:3" x14ac:dyDescent="0.25">
      <c r="A677" s="15"/>
      <c r="C677" s="15"/>
    </row>
    <row r="678" spans="1:3" x14ac:dyDescent="0.25">
      <c r="A678" s="15"/>
      <c r="C678" s="15"/>
    </row>
    <row r="679" spans="1:3" x14ac:dyDescent="0.25">
      <c r="A679" s="15"/>
      <c r="C679" s="15"/>
    </row>
    <row r="680" spans="1:3" x14ac:dyDescent="0.25">
      <c r="A680" s="15"/>
      <c r="C680" s="15"/>
    </row>
    <row r="681" spans="1:3" x14ac:dyDescent="0.25">
      <c r="A681" s="15"/>
      <c r="C681" s="15"/>
    </row>
    <row r="682" spans="1:3" x14ac:dyDescent="0.25">
      <c r="A682" s="15"/>
      <c r="C682" s="15"/>
    </row>
    <row r="683" spans="1:3" x14ac:dyDescent="0.25">
      <c r="A683" s="15"/>
      <c r="C683" s="15"/>
    </row>
    <row r="684" spans="1:3" x14ac:dyDescent="0.25">
      <c r="A684" s="15"/>
      <c r="C684" s="15"/>
    </row>
    <row r="685" spans="1:3" x14ac:dyDescent="0.25">
      <c r="A685" s="15"/>
      <c r="C685" s="15"/>
    </row>
    <row r="686" spans="1:3" x14ac:dyDescent="0.25">
      <c r="A686" s="15"/>
      <c r="C686" s="15"/>
    </row>
    <row r="687" spans="1:3" x14ac:dyDescent="0.25">
      <c r="A687" s="15"/>
      <c r="C687" s="15"/>
    </row>
    <row r="688" spans="1:3" x14ac:dyDescent="0.25">
      <c r="A688" s="15"/>
      <c r="C688" s="15"/>
    </row>
    <row r="689" spans="1:3" x14ac:dyDescent="0.25">
      <c r="A689" s="15"/>
      <c r="C689" s="15"/>
    </row>
    <row r="690" spans="1:3" x14ac:dyDescent="0.25">
      <c r="A690" s="15"/>
      <c r="C690" s="15"/>
    </row>
    <row r="691" spans="1:3" x14ac:dyDescent="0.25">
      <c r="A691" s="15"/>
      <c r="C691" s="15"/>
    </row>
    <row r="692" spans="1:3" x14ac:dyDescent="0.25">
      <c r="A692" s="15"/>
      <c r="C692" s="15"/>
    </row>
    <row r="693" spans="1:3" x14ac:dyDescent="0.25">
      <c r="A693" s="15"/>
      <c r="C693" s="15"/>
    </row>
    <row r="694" spans="1:3" x14ac:dyDescent="0.25">
      <c r="A694" s="15"/>
      <c r="C694" s="15"/>
    </row>
    <row r="695" spans="1:3" x14ac:dyDescent="0.25">
      <c r="A695" s="15"/>
      <c r="C695" s="15"/>
    </row>
    <row r="696" spans="1:3" x14ac:dyDescent="0.25">
      <c r="A696" s="15"/>
      <c r="C696" s="15"/>
    </row>
    <row r="697" spans="1:3" x14ac:dyDescent="0.25">
      <c r="A697" s="15"/>
      <c r="C697" s="15"/>
    </row>
    <row r="698" spans="1:3" x14ac:dyDescent="0.25">
      <c r="A698" s="15"/>
      <c r="C698" s="15"/>
    </row>
    <row r="699" spans="1:3" x14ac:dyDescent="0.25">
      <c r="A699" s="15"/>
      <c r="C699" s="15"/>
    </row>
    <row r="700" spans="1:3" x14ac:dyDescent="0.25">
      <c r="A700" s="15"/>
      <c r="C700" s="15"/>
    </row>
    <row r="701" spans="1:3" x14ac:dyDescent="0.25">
      <c r="A701" s="15"/>
      <c r="C701" s="15"/>
    </row>
    <row r="702" spans="1:3" x14ac:dyDescent="0.25">
      <c r="A702" s="15"/>
      <c r="C702" s="15"/>
    </row>
    <row r="703" spans="1:3" x14ac:dyDescent="0.25">
      <c r="A703" s="15"/>
      <c r="C703" s="15"/>
    </row>
    <row r="704" spans="1:3" x14ac:dyDescent="0.25">
      <c r="A704" s="15"/>
      <c r="C704" s="15"/>
    </row>
    <row r="705" spans="1:3" x14ac:dyDescent="0.25">
      <c r="A705" s="15"/>
      <c r="C705" s="15"/>
    </row>
    <row r="706" spans="1:3" x14ac:dyDescent="0.25">
      <c r="A706" s="15"/>
      <c r="C706" s="15"/>
    </row>
    <row r="707" spans="1:3" x14ac:dyDescent="0.25">
      <c r="A707" s="15"/>
      <c r="C707" s="15"/>
    </row>
    <row r="708" spans="1:3" x14ac:dyDescent="0.25">
      <c r="A708" s="15"/>
      <c r="C708" s="15"/>
    </row>
    <row r="709" spans="1:3" x14ac:dyDescent="0.25">
      <c r="A709" s="15"/>
      <c r="C709" s="15"/>
    </row>
    <row r="710" spans="1:3" x14ac:dyDescent="0.25">
      <c r="A710" s="15"/>
      <c r="C710" s="15"/>
    </row>
    <row r="711" spans="1:3" x14ac:dyDescent="0.25">
      <c r="A711" s="15"/>
      <c r="C711" s="15"/>
    </row>
    <row r="712" spans="1:3" x14ac:dyDescent="0.25">
      <c r="A712" s="15"/>
      <c r="C712" s="15"/>
    </row>
    <row r="713" spans="1:3" x14ac:dyDescent="0.25">
      <c r="A713" s="15"/>
      <c r="C713" s="15"/>
    </row>
    <row r="714" spans="1:3" x14ac:dyDescent="0.25">
      <c r="A714" s="15"/>
      <c r="C714" s="15"/>
    </row>
    <row r="715" spans="1:3" x14ac:dyDescent="0.25">
      <c r="A715" s="15"/>
      <c r="C715" s="15"/>
    </row>
    <row r="716" spans="1:3" x14ac:dyDescent="0.25">
      <c r="A716" s="15"/>
      <c r="C716" s="15"/>
    </row>
    <row r="717" spans="1:3" x14ac:dyDescent="0.25">
      <c r="A717" s="15"/>
      <c r="C717" s="15"/>
    </row>
    <row r="718" spans="1:3" x14ac:dyDescent="0.25">
      <c r="A718" s="15"/>
      <c r="C718" s="15"/>
    </row>
    <row r="719" spans="1:3" x14ac:dyDescent="0.25">
      <c r="A719" s="15"/>
      <c r="C719" s="15"/>
    </row>
    <row r="720" spans="1:3" x14ac:dyDescent="0.25">
      <c r="A720" s="15"/>
      <c r="C720" s="15"/>
    </row>
    <row r="721" spans="1:3" x14ac:dyDescent="0.25">
      <c r="A721" s="15"/>
      <c r="C721" s="15"/>
    </row>
    <row r="722" spans="1:3" x14ac:dyDescent="0.25">
      <c r="A722" s="15"/>
      <c r="C722" s="15"/>
    </row>
    <row r="723" spans="1:3" x14ac:dyDescent="0.25">
      <c r="A723" s="15"/>
      <c r="C723" s="15"/>
    </row>
    <row r="724" spans="1:3" x14ac:dyDescent="0.25">
      <c r="A724" s="15"/>
      <c r="C724" s="15"/>
    </row>
    <row r="725" spans="1:3" x14ac:dyDescent="0.25">
      <c r="A725" s="15"/>
      <c r="C725" s="15"/>
    </row>
    <row r="726" spans="1:3" x14ac:dyDescent="0.25">
      <c r="A726" s="15"/>
      <c r="C726" s="15"/>
    </row>
    <row r="727" spans="1:3" x14ac:dyDescent="0.25">
      <c r="A727" s="15"/>
      <c r="C727" s="15"/>
    </row>
    <row r="728" spans="1:3" x14ac:dyDescent="0.25">
      <c r="A728" s="15"/>
      <c r="C728" s="15"/>
    </row>
    <row r="729" spans="1:3" x14ac:dyDescent="0.25">
      <c r="A729" s="15"/>
      <c r="C729" s="15"/>
    </row>
    <row r="730" spans="1:3" x14ac:dyDescent="0.25">
      <c r="A730" s="15"/>
      <c r="C730" s="15"/>
    </row>
    <row r="731" spans="1:3" x14ac:dyDescent="0.25">
      <c r="A731" s="15"/>
      <c r="C731" s="15"/>
    </row>
    <row r="732" spans="1:3" x14ac:dyDescent="0.25">
      <c r="A732" s="15"/>
      <c r="C732" s="15"/>
    </row>
    <row r="733" spans="1:3" x14ac:dyDescent="0.25">
      <c r="A733" s="15"/>
      <c r="C733" s="15"/>
    </row>
    <row r="734" spans="1:3" x14ac:dyDescent="0.25">
      <c r="A734" s="15"/>
      <c r="C734" s="15"/>
    </row>
    <row r="735" spans="1:3" x14ac:dyDescent="0.25">
      <c r="A735" s="15"/>
      <c r="C735" s="15"/>
    </row>
    <row r="736" spans="1:3" x14ac:dyDescent="0.25">
      <c r="A736" s="15"/>
      <c r="C736" s="15"/>
    </row>
    <row r="737" spans="1:3" x14ac:dyDescent="0.25">
      <c r="A737" s="15"/>
      <c r="C737" s="15"/>
    </row>
    <row r="738" spans="1:3" x14ac:dyDescent="0.25">
      <c r="A738" s="15"/>
      <c r="C738" s="15"/>
    </row>
    <row r="739" spans="1:3" x14ac:dyDescent="0.25">
      <c r="A739" s="15"/>
      <c r="C739" s="15"/>
    </row>
    <row r="740" spans="1:3" x14ac:dyDescent="0.25">
      <c r="A740" s="15"/>
      <c r="C740" s="15"/>
    </row>
    <row r="741" spans="1:3" x14ac:dyDescent="0.25">
      <c r="A741" s="15"/>
      <c r="C741" s="15"/>
    </row>
    <row r="742" spans="1:3" x14ac:dyDescent="0.25">
      <c r="A742" s="15"/>
      <c r="C742" s="15"/>
    </row>
    <row r="743" spans="1:3" x14ac:dyDescent="0.25">
      <c r="A743" s="15"/>
      <c r="C743" s="15"/>
    </row>
    <row r="744" spans="1:3" x14ac:dyDescent="0.25">
      <c r="A744" s="15"/>
      <c r="C744" s="15"/>
    </row>
    <row r="745" spans="1:3" x14ac:dyDescent="0.25">
      <c r="A745" s="15"/>
      <c r="C745" s="15"/>
    </row>
    <row r="746" spans="1:3" x14ac:dyDescent="0.25">
      <c r="A746" s="15"/>
      <c r="C746" s="15"/>
    </row>
    <row r="747" spans="1:3" x14ac:dyDescent="0.25">
      <c r="A747" s="15"/>
      <c r="C747" s="15"/>
    </row>
    <row r="748" spans="1:3" x14ac:dyDescent="0.25">
      <c r="A748" s="15"/>
      <c r="C748" s="15"/>
    </row>
    <row r="749" spans="1:3" x14ac:dyDescent="0.25">
      <c r="A749" s="15"/>
      <c r="C749" s="15"/>
    </row>
    <row r="750" spans="1:3" x14ac:dyDescent="0.25">
      <c r="A750" s="15"/>
      <c r="C750" s="15"/>
    </row>
    <row r="751" spans="1:3" x14ac:dyDescent="0.25">
      <c r="A751" s="15"/>
      <c r="C751" s="15"/>
    </row>
    <row r="752" spans="1:3" x14ac:dyDescent="0.25">
      <c r="A752" s="15"/>
      <c r="C752" s="15"/>
    </row>
    <row r="753" spans="1:3" x14ac:dyDescent="0.25">
      <c r="A753" s="15"/>
      <c r="C753" s="15"/>
    </row>
    <row r="754" spans="1:3" x14ac:dyDescent="0.25">
      <c r="A754" s="15"/>
      <c r="C754" s="15"/>
    </row>
    <row r="755" spans="1:3" x14ac:dyDescent="0.25">
      <c r="A755" s="15"/>
      <c r="C755" s="15"/>
    </row>
    <row r="756" spans="1:3" x14ac:dyDescent="0.25">
      <c r="A756" s="15"/>
      <c r="C756" s="15"/>
    </row>
    <row r="757" spans="1:3" x14ac:dyDescent="0.25">
      <c r="A757" s="15"/>
      <c r="C757" s="15"/>
    </row>
    <row r="758" spans="1:3" x14ac:dyDescent="0.25">
      <c r="A758" s="15"/>
      <c r="C758" s="15"/>
    </row>
    <row r="759" spans="1:3" x14ac:dyDescent="0.25">
      <c r="A759" s="15"/>
      <c r="C759" s="15"/>
    </row>
    <row r="760" spans="1:3" x14ac:dyDescent="0.25">
      <c r="A760" s="15"/>
      <c r="C760" s="15"/>
    </row>
    <row r="761" spans="1:3" x14ac:dyDescent="0.25">
      <c r="A761" s="15"/>
      <c r="C761" s="15"/>
    </row>
    <row r="762" spans="1:3" x14ac:dyDescent="0.25">
      <c r="A762" s="15"/>
      <c r="C762" s="15"/>
    </row>
    <row r="763" spans="1:3" x14ac:dyDescent="0.25">
      <c r="A763" s="15"/>
      <c r="C763" s="15"/>
    </row>
    <row r="764" spans="1:3" x14ac:dyDescent="0.25">
      <c r="A764" s="15"/>
      <c r="C764" s="15"/>
    </row>
    <row r="765" spans="1:3" x14ac:dyDescent="0.25">
      <c r="A765" s="15"/>
      <c r="C765" s="15"/>
    </row>
    <row r="766" spans="1:3" x14ac:dyDescent="0.25">
      <c r="A766" s="15"/>
      <c r="C766" s="15"/>
    </row>
    <row r="767" spans="1:3" x14ac:dyDescent="0.25">
      <c r="A767" s="15"/>
      <c r="C767" s="15"/>
    </row>
    <row r="768" spans="1:3" x14ac:dyDescent="0.25">
      <c r="A768" s="15"/>
      <c r="C768" s="15"/>
    </row>
    <row r="769" spans="1:3" x14ac:dyDescent="0.25">
      <c r="A769" s="15"/>
      <c r="C769" s="15"/>
    </row>
    <row r="770" spans="1:3" x14ac:dyDescent="0.25">
      <c r="A770" s="15"/>
      <c r="C770" s="15"/>
    </row>
    <row r="771" spans="1:3" x14ac:dyDescent="0.25">
      <c r="A771" s="15"/>
      <c r="C771" s="15"/>
    </row>
    <row r="772" spans="1:3" x14ac:dyDescent="0.25">
      <c r="A772" s="15"/>
      <c r="C772" s="15"/>
    </row>
    <row r="773" spans="1:3" x14ac:dyDescent="0.25">
      <c r="A773" s="15"/>
      <c r="C773" s="15"/>
    </row>
    <row r="774" spans="1:3" x14ac:dyDescent="0.25">
      <c r="A774" s="15"/>
      <c r="C774" s="15"/>
    </row>
    <row r="775" spans="1:3" x14ac:dyDescent="0.25">
      <c r="A775" s="15"/>
      <c r="C775" s="15"/>
    </row>
    <row r="776" spans="1:3" x14ac:dyDescent="0.25">
      <c r="A776" s="15"/>
      <c r="C776" s="15"/>
    </row>
    <row r="777" spans="1:3" x14ac:dyDescent="0.25">
      <c r="A777" s="15"/>
      <c r="C777" s="15"/>
    </row>
    <row r="778" spans="1:3" x14ac:dyDescent="0.25">
      <c r="A778" s="15"/>
      <c r="C778" s="15"/>
    </row>
    <row r="779" spans="1:3" x14ac:dyDescent="0.25">
      <c r="A779" s="15"/>
      <c r="C779" s="15"/>
    </row>
    <row r="780" spans="1:3" x14ac:dyDescent="0.25">
      <c r="A780" s="15"/>
      <c r="C780" s="15"/>
    </row>
    <row r="781" spans="1:3" x14ac:dyDescent="0.25">
      <c r="A781" s="15"/>
      <c r="C781" s="15"/>
    </row>
    <row r="782" spans="1:3" x14ac:dyDescent="0.25">
      <c r="A782" s="15"/>
      <c r="C782" s="15"/>
    </row>
    <row r="783" spans="1:3" x14ac:dyDescent="0.25">
      <c r="A783" s="15"/>
      <c r="C783" s="15"/>
    </row>
    <row r="784" spans="1:3" x14ac:dyDescent="0.25">
      <c r="A784" s="15"/>
      <c r="C784" s="15"/>
    </row>
    <row r="785" spans="1:3" x14ac:dyDescent="0.25">
      <c r="A785" s="15"/>
      <c r="C785" s="15"/>
    </row>
    <row r="786" spans="1:3" x14ac:dyDescent="0.25">
      <c r="A786" s="15"/>
      <c r="C786" s="15"/>
    </row>
    <row r="787" spans="1:3" x14ac:dyDescent="0.25">
      <c r="A787" s="15"/>
      <c r="C787" s="15"/>
    </row>
    <row r="788" spans="1:3" x14ac:dyDescent="0.25">
      <c r="A788" s="15"/>
      <c r="C788" s="15"/>
    </row>
    <row r="789" spans="1:3" x14ac:dyDescent="0.25">
      <c r="A789" s="15"/>
      <c r="C789" s="15"/>
    </row>
    <row r="790" spans="1:3" x14ac:dyDescent="0.25">
      <c r="A790" s="15"/>
      <c r="C790" s="15"/>
    </row>
    <row r="791" spans="1:3" x14ac:dyDescent="0.25">
      <c r="A791" s="15"/>
      <c r="C791" s="15"/>
    </row>
    <row r="792" spans="1:3" x14ac:dyDescent="0.25">
      <c r="A792" s="15"/>
      <c r="C792" s="15"/>
    </row>
    <row r="793" spans="1:3" x14ac:dyDescent="0.25">
      <c r="A793" s="15"/>
      <c r="C793" s="15"/>
    </row>
    <row r="794" spans="1:3" x14ac:dyDescent="0.25">
      <c r="A794" s="15"/>
      <c r="C794" s="15"/>
    </row>
    <row r="795" spans="1:3" x14ac:dyDescent="0.25">
      <c r="A795" s="15"/>
      <c r="C795" s="15"/>
    </row>
    <row r="796" spans="1:3" x14ac:dyDescent="0.25">
      <c r="A796" s="15"/>
      <c r="C796" s="15"/>
    </row>
    <row r="797" spans="1:3" x14ac:dyDescent="0.25">
      <c r="A797" s="15"/>
      <c r="C797" s="15"/>
    </row>
    <row r="798" spans="1:3" x14ac:dyDescent="0.25">
      <c r="A798" s="15"/>
      <c r="C798" s="15"/>
    </row>
    <row r="799" spans="1:3" x14ac:dyDescent="0.25">
      <c r="A799" s="15"/>
      <c r="C799" s="15"/>
    </row>
    <row r="800" spans="1:3" x14ac:dyDescent="0.25">
      <c r="A800" s="15"/>
      <c r="C800" s="15"/>
    </row>
    <row r="801" spans="1:3" x14ac:dyDescent="0.25">
      <c r="A801" s="15"/>
      <c r="C801" s="15"/>
    </row>
    <row r="802" spans="1:3" x14ac:dyDescent="0.25">
      <c r="A802" s="15"/>
      <c r="C802" s="15"/>
    </row>
    <row r="803" spans="1:3" x14ac:dyDescent="0.25">
      <c r="A803" s="15"/>
      <c r="C803" s="15"/>
    </row>
    <row r="804" spans="1:3" x14ac:dyDescent="0.25">
      <c r="A804" s="15"/>
      <c r="C804" s="15"/>
    </row>
    <row r="805" spans="1:3" x14ac:dyDescent="0.25">
      <c r="A805" s="15"/>
      <c r="C805" s="15"/>
    </row>
    <row r="806" spans="1:3" x14ac:dyDescent="0.25">
      <c r="A806" s="15"/>
      <c r="C806" s="15"/>
    </row>
    <row r="807" spans="1:3" x14ac:dyDescent="0.25">
      <c r="A807" s="15"/>
      <c r="C807" s="15"/>
    </row>
    <row r="808" spans="1:3" x14ac:dyDescent="0.25">
      <c r="A808" s="15"/>
      <c r="C808" s="15"/>
    </row>
    <row r="809" spans="1:3" x14ac:dyDescent="0.25">
      <c r="A809" s="15"/>
      <c r="C809" s="15"/>
    </row>
    <row r="810" spans="1:3" x14ac:dyDescent="0.25">
      <c r="A810" s="15"/>
      <c r="C810" s="15"/>
    </row>
    <row r="811" spans="1:3" x14ac:dyDescent="0.25">
      <c r="A811" s="15"/>
      <c r="C811" s="15"/>
    </row>
    <row r="812" spans="1:3" x14ac:dyDescent="0.25">
      <c r="A812" s="15"/>
      <c r="C812" s="15"/>
    </row>
    <row r="813" spans="1:3" x14ac:dyDescent="0.25">
      <c r="A813" s="15"/>
      <c r="C813" s="15"/>
    </row>
    <row r="814" spans="1:3" x14ac:dyDescent="0.25">
      <c r="A814" s="15"/>
      <c r="C814" s="15"/>
    </row>
    <row r="815" spans="1:3" x14ac:dyDescent="0.25">
      <c r="A815" s="15"/>
      <c r="C815" s="15"/>
    </row>
    <row r="816" spans="1:3" x14ac:dyDescent="0.25">
      <c r="A816" s="15"/>
      <c r="C816" s="15"/>
    </row>
    <row r="817" spans="1:3" x14ac:dyDescent="0.25">
      <c r="A817" s="15"/>
      <c r="C817" s="15"/>
    </row>
    <row r="818" spans="1:3" x14ac:dyDescent="0.25">
      <c r="A818" s="15"/>
      <c r="C818" s="15"/>
    </row>
    <row r="819" spans="1:3" x14ac:dyDescent="0.25">
      <c r="A819" s="15"/>
      <c r="C819" s="15"/>
    </row>
    <row r="820" spans="1:3" x14ac:dyDescent="0.25">
      <c r="A820" s="15"/>
      <c r="C820" s="15"/>
    </row>
    <row r="821" spans="1:3" x14ac:dyDescent="0.25">
      <c r="A821" s="15"/>
      <c r="C821" s="15"/>
    </row>
    <row r="822" spans="1:3" x14ac:dyDescent="0.25">
      <c r="A822" s="15"/>
      <c r="C822" s="15"/>
    </row>
    <row r="823" spans="1:3" x14ac:dyDescent="0.25">
      <c r="A823" s="15"/>
      <c r="C823" s="15"/>
    </row>
    <row r="824" spans="1:3" x14ac:dyDescent="0.25">
      <c r="A824" s="15"/>
      <c r="C824" s="15"/>
    </row>
    <row r="825" spans="1:3" x14ac:dyDescent="0.25">
      <c r="A825" s="15"/>
      <c r="C825" s="15"/>
    </row>
    <row r="826" spans="1:3" x14ac:dyDescent="0.25">
      <c r="A826" s="15"/>
      <c r="C826" s="15"/>
    </row>
    <row r="827" spans="1:3" x14ac:dyDescent="0.25">
      <c r="A827" s="15"/>
      <c r="C827" s="15"/>
    </row>
    <row r="828" spans="1:3" x14ac:dyDescent="0.25">
      <c r="A828" s="15"/>
      <c r="C828" s="15"/>
    </row>
    <row r="829" spans="1:3" x14ac:dyDescent="0.25">
      <c r="A829" s="15"/>
      <c r="C829" s="15"/>
    </row>
    <row r="830" spans="1:3" x14ac:dyDescent="0.25">
      <c r="A830" s="15"/>
      <c r="C830" s="15"/>
    </row>
    <row r="831" spans="1:3" x14ac:dyDescent="0.25">
      <c r="A831" s="15"/>
      <c r="C831" s="15"/>
    </row>
    <row r="832" spans="1:3" x14ac:dyDescent="0.25">
      <c r="A832" s="15"/>
      <c r="C832" s="15"/>
    </row>
    <row r="833" spans="1:3" x14ac:dyDescent="0.25">
      <c r="A833" s="15"/>
      <c r="C833" s="15"/>
    </row>
    <row r="834" spans="1:3" x14ac:dyDescent="0.25">
      <c r="A834" s="15"/>
      <c r="C834" s="15"/>
    </row>
    <row r="835" spans="1:3" x14ac:dyDescent="0.25">
      <c r="A835" s="15"/>
      <c r="C835" s="15"/>
    </row>
    <row r="836" spans="1:3" x14ac:dyDescent="0.25">
      <c r="A836" s="15"/>
      <c r="C836" s="15"/>
    </row>
    <row r="837" spans="1:3" x14ac:dyDescent="0.25">
      <c r="A837" s="15"/>
      <c r="C837" s="15"/>
    </row>
    <row r="838" spans="1:3" x14ac:dyDescent="0.25">
      <c r="A838" s="15"/>
      <c r="C838" s="15"/>
    </row>
    <row r="839" spans="1:3" x14ac:dyDescent="0.25">
      <c r="A839" s="15"/>
      <c r="C839" s="15"/>
    </row>
    <row r="840" spans="1:3" x14ac:dyDescent="0.25">
      <c r="A840" s="15"/>
      <c r="C840" s="15"/>
    </row>
    <row r="841" spans="1:3" x14ac:dyDescent="0.25">
      <c r="A841" s="15"/>
      <c r="C841" s="15"/>
    </row>
    <row r="842" spans="1:3" x14ac:dyDescent="0.25">
      <c r="A842" s="15"/>
      <c r="C842" s="15"/>
    </row>
    <row r="843" spans="1:3" x14ac:dyDescent="0.25">
      <c r="A843" s="15"/>
      <c r="C843" s="15"/>
    </row>
    <row r="844" spans="1:3" x14ac:dyDescent="0.25">
      <c r="A844" s="15"/>
      <c r="C844" s="15"/>
    </row>
    <row r="845" spans="1:3" x14ac:dyDescent="0.25">
      <c r="A845" s="15"/>
      <c r="C845" s="15"/>
    </row>
    <row r="846" spans="1:3" x14ac:dyDescent="0.25">
      <c r="A846" s="15"/>
      <c r="C846" s="15"/>
    </row>
    <row r="847" spans="1:3" x14ac:dyDescent="0.25">
      <c r="A847" s="15"/>
      <c r="C847" s="15"/>
    </row>
    <row r="848" spans="1:3" x14ac:dyDescent="0.25">
      <c r="A848" s="15"/>
      <c r="C848" s="15"/>
    </row>
    <row r="849" spans="1:3" x14ac:dyDescent="0.25">
      <c r="A849" s="15"/>
      <c r="C849" s="15"/>
    </row>
    <row r="850" spans="1:3" x14ac:dyDescent="0.25">
      <c r="A850" s="15"/>
      <c r="C850" s="15"/>
    </row>
    <row r="851" spans="1:3" x14ac:dyDescent="0.25">
      <c r="A851" s="15"/>
      <c r="C851" s="15"/>
    </row>
    <row r="852" spans="1:3" x14ac:dyDescent="0.25">
      <c r="A852" s="15"/>
      <c r="C852" s="15"/>
    </row>
    <row r="853" spans="1:3" x14ac:dyDescent="0.25">
      <c r="A853" s="15"/>
      <c r="C853" s="15"/>
    </row>
    <row r="854" spans="1:3" x14ac:dyDescent="0.25">
      <c r="A854" s="15"/>
      <c r="C854" s="15"/>
    </row>
    <row r="855" spans="1:3" x14ac:dyDescent="0.25">
      <c r="A855" s="15"/>
      <c r="C855" s="15"/>
    </row>
    <row r="856" spans="1:3" x14ac:dyDescent="0.25">
      <c r="A856" s="15"/>
      <c r="C856" s="15"/>
    </row>
    <row r="857" spans="1:3" x14ac:dyDescent="0.25">
      <c r="A857" s="15"/>
      <c r="C857" s="15"/>
    </row>
    <row r="858" spans="1:3" x14ac:dyDescent="0.25">
      <c r="A858" s="15"/>
      <c r="C858" s="15"/>
    </row>
    <row r="859" spans="1:3" x14ac:dyDescent="0.25">
      <c r="A859" s="15"/>
      <c r="C859" s="15"/>
    </row>
    <row r="860" spans="1:3" x14ac:dyDescent="0.25">
      <c r="A860" s="15"/>
      <c r="C860" s="15"/>
    </row>
    <row r="861" spans="1:3" x14ac:dyDescent="0.25">
      <c r="A861" s="15"/>
      <c r="C861" s="15"/>
    </row>
    <row r="862" spans="1:3" x14ac:dyDescent="0.25">
      <c r="A862" s="15"/>
      <c r="C862" s="15"/>
    </row>
    <row r="863" spans="1:3" x14ac:dyDescent="0.25">
      <c r="A863" s="15"/>
      <c r="C863" s="15"/>
    </row>
    <row r="864" spans="1:3" x14ac:dyDescent="0.25">
      <c r="A864" s="15"/>
      <c r="C864" s="15"/>
    </row>
    <row r="865" spans="1:3" x14ac:dyDescent="0.25">
      <c r="A865" s="15"/>
      <c r="C865" s="15"/>
    </row>
    <row r="866" spans="1:3" x14ac:dyDescent="0.25">
      <c r="A866" s="15"/>
      <c r="C866" s="15"/>
    </row>
    <row r="867" spans="1:3" x14ac:dyDescent="0.25">
      <c r="A867" s="15"/>
      <c r="C867" s="15"/>
    </row>
    <row r="868" spans="1:3" x14ac:dyDescent="0.25">
      <c r="A868" s="15"/>
      <c r="C868" s="15"/>
    </row>
    <row r="869" spans="1:3" x14ac:dyDescent="0.25">
      <c r="A869" s="15"/>
      <c r="C869" s="15"/>
    </row>
    <row r="870" spans="1:3" x14ac:dyDescent="0.25">
      <c r="A870" s="15"/>
      <c r="C870" s="15"/>
    </row>
    <row r="871" spans="1:3" x14ac:dyDescent="0.25">
      <c r="A871" s="15"/>
      <c r="C871" s="15"/>
    </row>
    <row r="872" spans="1:3" x14ac:dyDescent="0.25">
      <c r="A872" s="15"/>
      <c r="C872" s="15"/>
    </row>
    <row r="873" spans="1:3" x14ac:dyDescent="0.25">
      <c r="A873" s="15"/>
      <c r="C873" s="15"/>
    </row>
    <row r="874" spans="1:3" x14ac:dyDescent="0.25">
      <c r="A874" s="15"/>
      <c r="C874" s="15"/>
    </row>
    <row r="875" spans="1:3" x14ac:dyDescent="0.25">
      <c r="A875" s="15"/>
      <c r="C875" s="15"/>
    </row>
    <row r="876" spans="1:3" x14ac:dyDescent="0.25">
      <c r="A876" s="15"/>
      <c r="C876" s="15"/>
    </row>
    <row r="877" spans="1:3" x14ac:dyDescent="0.25">
      <c r="A877" s="15"/>
      <c r="C877" s="15"/>
    </row>
    <row r="878" spans="1:3" x14ac:dyDescent="0.25">
      <c r="A878" s="15"/>
      <c r="C878" s="15"/>
    </row>
    <row r="879" spans="1:3" x14ac:dyDescent="0.25">
      <c r="A879" s="15"/>
      <c r="C879" s="15"/>
    </row>
    <row r="880" spans="1:3" x14ac:dyDescent="0.25">
      <c r="A880" s="15"/>
      <c r="C880" s="15"/>
    </row>
    <row r="881" spans="1:3" x14ac:dyDescent="0.25">
      <c r="A881" s="15"/>
      <c r="C881" s="15"/>
    </row>
    <row r="882" spans="1:3" x14ac:dyDescent="0.25">
      <c r="A882" s="15"/>
      <c r="C882" s="15"/>
    </row>
    <row r="883" spans="1:3" x14ac:dyDescent="0.25">
      <c r="A883" s="15"/>
      <c r="C883" s="15"/>
    </row>
    <row r="884" spans="1:3" x14ac:dyDescent="0.25">
      <c r="A884" s="15"/>
      <c r="C884" s="15"/>
    </row>
    <row r="885" spans="1:3" x14ac:dyDescent="0.25">
      <c r="A885" s="15"/>
      <c r="C885" s="15"/>
    </row>
    <row r="886" spans="1:3" x14ac:dyDescent="0.25">
      <c r="A886" s="15"/>
      <c r="C886" s="15"/>
    </row>
    <row r="887" spans="1:3" x14ac:dyDescent="0.25">
      <c r="A887" s="15"/>
      <c r="C887" s="15"/>
    </row>
    <row r="888" spans="1:3" x14ac:dyDescent="0.25">
      <c r="A888" s="15"/>
      <c r="C888" s="15"/>
    </row>
    <row r="889" spans="1:3" x14ac:dyDescent="0.25">
      <c r="A889" s="15"/>
      <c r="C889" s="15"/>
    </row>
    <row r="890" spans="1:3" x14ac:dyDescent="0.25">
      <c r="A890" s="15"/>
      <c r="C890" s="15"/>
    </row>
    <row r="891" spans="1:3" x14ac:dyDescent="0.25">
      <c r="A891" s="15"/>
      <c r="C891" s="15"/>
    </row>
    <row r="892" spans="1:3" x14ac:dyDescent="0.25">
      <c r="A892" s="15"/>
      <c r="C892" s="15"/>
    </row>
    <row r="893" spans="1:3" x14ac:dyDescent="0.25">
      <c r="A893" s="15"/>
      <c r="C893" s="15"/>
    </row>
    <row r="894" spans="1:3" x14ac:dyDescent="0.25">
      <c r="A894" s="15"/>
      <c r="C894" s="15"/>
    </row>
    <row r="895" spans="1:3" x14ac:dyDescent="0.25">
      <c r="A895" s="15"/>
      <c r="C895" s="15"/>
    </row>
    <row r="896" spans="1:3" x14ac:dyDescent="0.25">
      <c r="A896" s="15"/>
      <c r="C896" s="15"/>
    </row>
    <row r="897" spans="1:3" x14ac:dyDescent="0.25">
      <c r="A897" s="15"/>
      <c r="C897" s="15"/>
    </row>
    <row r="898" spans="1:3" x14ac:dyDescent="0.25">
      <c r="A898" s="15"/>
      <c r="C898" s="15"/>
    </row>
    <row r="899" spans="1:3" x14ac:dyDescent="0.25">
      <c r="A899" s="15"/>
      <c r="C899" s="15"/>
    </row>
    <row r="900" spans="1:3" x14ac:dyDescent="0.25">
      <c r="A900" s="15"/>
      <c r="C900" s="15"/>
    </row>
    <row r="901" spans="1:3" x14ac:dyDescent="0.25">
      <c r="A901" s="15"/>
      <c r="C901" s="15"/>
    </row>
    <row r="902" spans="1:3" x14ac:dyDescent="0.25">
      <c r="A902" s="15"/>
      <c r="C902" s="15"/>
    </row>
    <row r="903" spans="1:3" x14ac:dyDescent="0.25">
      <c r="A903" s="15"/>
      <c r="C903" s="15"/>
    </row>
    <row r="904" spans="1:3" x14ac:dyDescent="0.25">
      <c r="A904" s="15"/>
      <c r="C904" s="15"/>
    </row>
    <row r="905" spans="1:3" x14ac:dyDescent="0.25">
      <c r="A905" s="15"/>
      <c r="C905" s="15"/>
    </row>
    <row r="906" spans="1:3" x14ac:dyDescent="0.25">
      <c r="A906" s="15"/>
      <c r="C906" s="15"/>
    </row>
    <row r="907" spans="1:3" x14ac:dyDescent="0.25">
      <c r="A907" s="15"/>
      <c r="C907" s="15"/>
    </row>
    <row r="908" spans="1:3" x14ac:dyDescent="0.25">
      <c r="A908" s="15"/>
      <c r="C908" s="15"/>
    </row>
    <row r="909" spans="1:3" x14ac:dyDescent="0.25">
      <c r="A909" s="15"/>
      <c r="C909" s="15"/>
    </row>
    <row r="910" spans="1:3" x14ac:dyDescent="0.25">
      <c r="A910" s="15"/>
      <c r="C910" s="15"/>
    </row>
    <row r="911" spans="1:3" x14ac:dyDescent="0.25">
      <c r="A911" s="15"/>
      <c r="C911" s="15"/>
    </row>
    <row r="912" spans="1:3" x14ac:dyDescent="0.25">
      <c r="A912" s="15"/>
      <c r="C912" s="15"/>
    </row>
    <row r="913" spans="1:3" x14ac:dyDescent="0.25">
      <c r="A913" s="15"/>
      <c r="C913" s="15"/>
    </row>
    <row r="914" spans="1:3" x14ac:dyDescent="0.25">
      <c r="A914" s="15"/>
      <c r="C914" s="15"/>
    </row>
    <row r="915" spans="1:3" x14ac:dyDescent="0.25">
      <c r="A915" s="15"/>
      <c r="C915" s="15"/>
    </row>
    <row r="916" spans="1:3" x14ac:dyDescent="0.25">
      <c r="A916" s="15"/>
      <c r="C916" s="15"/>
    </row>
    <row r="917" spans="1:3" x14ac:dyDescent="0.25">
      <c r="A917" s="15"/>
      <c r="C917" s="15"/>
    </row>
    <row r="918" spans="1:3" x14ac:dyDescent="0.25">
      <c r="A918" s="15"/>
      <c r="C918" s="15"/>
    </row>
    <row r="919" spans="1:3" x14ac:dyDescent="0.25">
      <c r="A919" s="15"/>
      <c r="C919" s="15"/>
    </row>
    <row r="920" spans="1:3" x14ac:dyDescent="0.25">
      <c r="A920" s="15"/>
      <c r="C920" s="15"/>
    </row>
    <row r="921" spans="1:3" x14ac:dyDescent="0.25">
      <c r="A921" s="15"/>
      <c r="C921" s="15"/>
    </row>
    <row r="922" spans="1:3" x14ac:dyDescent="0.25">
      <c r="A922" s="15"/>
      <c r="C922" s="15"/>
    </row>
    <row r="923" spans="1:3" x14ac:dyDescent="0.25">
      <c r="A923" s="15"/>
      <c r="C923" s="15"/>
    </row>
    <row r="924" spans="1:3" x14ac:dyDescent="0.25">
      <c r="A924" s="15"/>
      <c r="C924" s="15"/>
    </row>
    <row r="925" spans="1:3" x14ac:dyDescent="0.25">
      <c r="A925" s="15"/>
      <c r="C925" s="15"/>
    </row>
    <row r="926" spans="1:3" x14ac:dyDescent="0.25">
      <c r="A926" s="15"/>
      <c r="C926" s="15"/>
    </row>
    <row r="927" spans="1:3" x14ac:dyDescent="0.25">
      <c r="A927" s="15"/>
      <c r="C927" s="15"/>
    </row>
    <row r="928" spans="1:3" x14ac:dyDescent="0.25">
      <c r="A928" s="15"/>
      <c r="C928" s="15"/>
    </row>
    <row r="929" spans="1:3" x14ac:dyDescent="0.25">
      <c r="A929" s="15"/>
      <c r="C929" s="15"/>
    </row>
    <row r="930" spans="1:3" x14ac:dyDescent="0.25">
      <c r="A930" s="15"/>
      <c r="C930" s="15"/>
    </row>
    <row r="931" spans="1:3" x14ac:dyDescent="0.25">
      <c r="A931" s="15"/>
      <c r="C931" s="15"/>
    </row>
    <row r="932" spans="1:3" x14ac:dyDescent="0.25">
      <c r="A932" s="15"/>
      <c r="C932" s="15"/>
    </row>
    <row r="933" spans="1:3" x14ac:dyDescent="0.25">
      <c r="A933" s="15"/>
      <c r="C933" s="15"/>
    </row>
    <row r="934" spans="1:3" x14ac:dyDescent="0.25">
      <c r="A934" s="15"/>
      <c r="C934" s="15"/>
    </row>
    <row r="935" spans="1:3" x14ac:dyDescent="0.25">
      <c r="A935" s="15"/>
      <c r="C935" s="15"/>
    </row>
    <row r="936" spans="1:3" x14ac:dyDescent="0.25">
      <c r="A936" s="15"/>
      <c r="C936" s="15"/>
    </row>
    <row r="937" spans="1:3" x14ac:dyDescent="0.25">
      <c r="A937" s="15"/>
      <c r="C937" s="15"/>
    </row>
    <row r="938" spans="1:3" x14ac:dyDescent="0.25">
      <c r="A938" s="15"/>
      <c r="C938" s="15"/>
    </row>
    <row r="939" spans="1:3" x14ac:dyDescent="0.25">
      <c r="A939" s="15"/>
      <c r="C939" s="15"/>
    </row>
    <row r="940" spans="1:3" x14ac:dyDescent="0.25">
      <c r="A940" s="15"/>
      <c r="C940" s="15"/>
    </row>
    <row r="941" spans="1:3" x14ac:dyDescent="0.25">
      <c r="A941" s="15"/>
      <c r="C941" s="15"/>
    </row>
    <row r="942" spans="1:3" x14ac:dyDescent="0.25">
      <c r="A942" s="15"/>
      <c r="C942" s="15"/>
    </row>
    <row r="943" spans="1:3" x14ac:dyDescent="0.25">
      <c r="A943" s="15"/>
      <c r="C943" s="15"/>
    </row>
    <row r="944" spans="1:3" x14ac:dyDescent="0.25">
      <c r="A944" s="15"/>
      <c r="C944" s="15"/>
    </row>
    <row r="945" spans="1:3" x14ac:dyDescent="0.25">
      <c r="A945" s="15"/>
      <c r="C945" s="15"/>
    </row>
    <row r="946" spans="1:3" x14ac:dyDescent="0.25">
      <c r="A946" s="15"/>
      <c r="C946" s="15"/>
    </row>
    <row r="947" spans="1:3" x14ac:dyDescent="0.25">
      <c r="A947" s="15"/>
      <c r="C947" s="15"/>
    </row>
    <row r="948" spans="1:3" x14ac:dyDescent="0.25">
      <c r="A948" s="15"/>
      <c r="C948" s="15"/>
    </row>
    <row r="949" spans="1:3" x14ac:dyDescent="0.25">
      <c r="A949" s="15"/>
      <c r="C949" s="15"/>
    </row>
    <row r="950" spans="1:3" x14ac:dyDescent="0.25">
      <c r="A950" s="15"/>
      <c r="C950" s="15"/>
    </row>
    <row r="951" spans="1:3" x14ac:dyDescent="0.25">
      <c r="A951" s="15"/>
      <c r="C951" s="15"/>
    </row>
    <row r="952" spans="1:3" x14ac:dyDescent="0.25">
      <c r="A952" s="15"/>
      <c r="C952" s="15"/>
    </row>
    <row r="953" spans="1:3" x14ac:dyDescent="0.25">
      <c r="A953" s="15"/>
      <c r="C953" s="15"/>
    </row>
    <row r="954" spans="1:3" x14ac:dyDescent="0.25">
      <c r="A954" s="15"/>
      <c r="C954" s="15"/>
    </row>
    <row r="955" spans="1:3" x14ac:dyDescent="0.25">
      <c r="A955" s="15"/>
      <c r="C955" s="15"/>
    </row>
    <row r="956" spans="1:3" x14ac:dyDescent="0.25">
      <c r="A956" s="15"/>
      <c r="C956" s="15"/>
    </row>
    <row r="957" spans="1:3" x14ac:dyDescent="0.25">
      <c r="A957" s="15"/>
      <c r="C957" s="15"/>
    </row>
    <row r="958" spans="1:3" x14ac:dyDescent="0.25">
      <c r="A958" s="15"/>
      <c r="C958" s="15"/>
    </row>
    <row r="959" spans="1:3" x14ac:dyDescent="0.25">
      <c r="A959" s="15"/>
      <c r="C959" s="15"/>
    </row>
    <row r="960" spans="1:3" x14ac:dyDescent="0.25">
      <c r="A960" s="15"/>
      <c r="C960" s="15"/>
    </row>
    <row r="961" spans="1:3" x14ac:dyDescent="0.25">
      <c r="A961" s="15"/>
      <c r="C961" s="15"/>
    </row>
    <row r="962" spans="1:3" x14ac:dyDescent="0.25">
      <c r="A962" s="15"/>
      <c r="C962" s="15"/>
    </row>
    <row r="963" spans="1:3" x14ac:dyDescent="0.25">
      <c r="A963" s="15"/>
      <c r="C963" s="15"/>
    </row>
    <row r="964" spans="1:3" x14ac:dyDescent="0.25">
      <c r="A964" s="15"/>
      <c r="C964" s="15"/>
    </row>
    <row r="965" spans="1:3" x14ac:dyDescent="0.25">
      <c r="A965" s="15"/>
      <c r="C965" s="15"/>
    </row>
    <row r="966" spans="1:3" x14ac:dyDescent="0.25">
      <c r="A966" s="15"/>
      <c r="C966" s="15"/>
    </row>
    <row r="967" spans="1:3" x14ac:dyDescent="0.25">
      <c r="A967" s="15"/>
      <c r="C967" s="15"/>
    </row>
    <row r="968" spans="1:3" x14ac:dyDescent="0.25">
      <c r="A968" s="15"/>
      <c r="C968" s="15"/>
    </row>
    <row r="969" spans="1:3" x14ac:dyDescent="0.25">
      <c r="A969" s="15"/>
      <c r="C969" s="15"/>
    </row>
    <row r="970" spans="1:3" x14ac:dyDescent="0.25">
      <c r="A970" s="15"/>
      <c r="C970" s="15"/>
    </row>
    <row r="971" spans="1:3" x14ac:dyDescent="0.25">
      <c r="A971" s="15"/>
      <c r="C971" s="15"/>
    </row>
    <row r="972" spans="1:3" x14ac:dyDescent="0.25">
      <c r="A972" s="15"/>
      <c r="C972" s="15"/>
    </row>
    <row r="973" spans="1:3" x14ac:dyDescent="0.25">
      <c r="A973" s="15"/>
      <c r="C973" s="15"/>
    </row>
    <row r="974" spans="1:3" x14ac:dyDescent="0.25">
      <c r="A974" s="15"/>
      <c r="C974" s="15"/>
    </row>
    <row r="975" spans="1:3" x14ac:dyDescent="0.25">
      <c r="A975" s="15"/>
      <c r="C975" s="15"/>
    </row>
    <row r="976" spans="1:3" x14ac:dyDescent="0.25">
      <c r="A976" s="15"/>
      <c r="C976" s="15"/>
    </row>
    <row r="977" spans="1:3" x14ac:dyDescent="0.25">
      <c r="A977" s="15"/>
      <c r="C977" s="15"/>
    </row>
    <row r="978" spans="1:3" x14ac:dyDescent="0.25">
      <c r="A978" s="15"/>
      <c r="C978" s="15"/>
    </row>
    <row r="979" spans="1:3" x14ac:dyDescent="0.25">
      <c r="A979" s="15"/>
      <c r="C979" s="15"/>
    </row>
    <row r="980" spans="1:3" x14ac:dyDescent="0.25">
      <c r="A980" s="15"/>
      <c r="C980" s="15"/>
    </row>
    <row r="981" spans="1:3" x14ac:dyDescent="0.25">
      <c r="A981" s="15"/>
      <c r="C981" s="15"/>
    </row>
    <row r="982" spans="1:3" x14ac:dyDescent="0.25">
      <c r="A982" s="15"/>
      <c r="C982" s="15"/>
    </row>
    <row r="983" spans="1:3" x14ac:dyDescent="0.25">
      <c r="A983" s="15"/>
      <c r="C983" s="15"/>
    </row>
    <row r="984" spans="1:3" x14ac:dyDescent="0.25">
      <c r="A984" s="15"/>
      <c r="C984" s="15"/>
    </row>
    <row r="985" spans="1:3" x14ac:dyDescent="0.25">
      <c r="A985" s="15"/>
      <c r="C985" s="15"/>
    </row>
    <row r="986" spans="1:3" x14ac:dyDescent="0.25">
      <c r="A986" s="15"/>
      <c r="C986" s="15"/>
    </row>
    <row r="987" spans="1:3" x14ac:dyDescent="0.25">
      <c r="A987" s="15"/>
      <c r="C987" s="15"/>
    </row>
    <row r="988" spans="1:3" x14ac:dyDescent="0.25">
      <c r="A988" s="15"/>
      <c r="C988" s="15"/>
    </row>
    <row r="989" spans="1:3" x14ac:dyDescent="0.25">
      <c r="A989" s="15"/>
      <c r="C989" s="15"/>
    </row>
    <row r="990" spans="1:3" x14ac:dyDescent="0.25">
      <c r="A990" s="15"/>
      <c r="C990" s="15"/>
    </row>
    <row r="991" spans="1:3" x14ac:dyDescent="0.25">
      <c r="A991" s="15"/>
      <c r="C991" s="15"/>
    </row>
    <row r="992" spans="1:3" x14ac:dyDescent="0.25">
      <c r="A992" s="15"/>
      <c r="C992" s="15"/>
    </row>
    <row r="993" spans="1:3" x14ac:dyDescent="0.25">
      <c r="A993" s="15"/>
      <c r="C993" s="15"/>
    </row>
    <row r="994" spans="1:3" x14ac:dyDescent="0.25">
      <c r="A994" s="15"/>
      <c r="C994" s="15"/>
    </row>
    <row r="995" spans="1:3" x14ac:dyDescent="0.25">
      <c r="A995" s="15"/>
      <c r="C995" s="15"/>
    </row>
    <row r="996" spans="1:3" x14ac:dyDescent="0.25">
      <c r="A996" s="15"/>
      <c r="C996" s="15"/>
    </row>
    <row r="997" spans="1:3" x14ac:dyDescent="0.25">
      <c r="A997" s="15"/>
      <c r="C997" s="15"/>
    </row>
    <row r="998" spans="1:3" x14ac:dyDescent="0.25">
      <c r="A998" s="15"/>
      <c r="C998" s="15"/>
    </row>
    <row r="999" spans="1:3" x14ac:dyDescent="0.25">
      <c r="A999" s="15"/>
      <c r="C999" s="15"/>
    </row>
    <row r="1000" spans="1:3" x14ac:dyDescent="0.25">
      <c r="A1000" s="15"/>
      <c r="C1000" s="15"/>
    </row>
    <row r="1001" spans="1:3" x14ac:dyDescent="0.25">
      <c r="A1001" s="15"/>
      <c r="C1001" s="15"/>
    </row>
    <row r="1002" spans="1:3" x14ac:dyDescent="0.25">
      <c r="A1002" s="15"/>
      <c r="C1002" s="15"/>
    </row>
    <row r="1003" spans="1:3" x14ac:dyDescent="0.25">
      <c r="A1003" s="15"/>
      <c r="C1003" s="15"/>
    </row>
    <row r="1004" spans="1:3" x14ac:dyDescent="0.25">
      <c r="A1004" s="15"/>
      <c r="C1004" s="15"/>
    </row>
    <row r="1005" spans="1:3" x14ac:dyDescent="0.25">
      <c r="A1005" s="15"/>
      <c r="C1005" s="15"/>
    </row>
    <row r="1006" spans="1:3" x14ac:dyDescent="0.25">
      <c r="A1006" s="15"/>
      <c r="C1006" s="15"/>
    </row>
    <row r="1007" spans="1:3" x14ac:dyDescent="0.25">
      <c r="A1007" s="15"/>
      <c r="C1007" s="15"/>
    </row>
    <row r="1008" spans="1:3" x14ac:dyDescent="0.25">
      <c r="A1008" s="15"/>
      <c r="C1008" s="15"/>
    </row>
    <row r="1009" spans="1:3" x14ac:dyDescent="0.25">
      <c r="A1009" s="15"/>
      <c r="C1009" s="15"/>
    </row>
    <row r="1010" spans="1:3" x14ac:dyDescent="0.25">
      <c r="A1010" s="15"/>
      <c r="C1010" s="15"/>
    </row>
    <row r="1011" spans="1:3" x14ac:dyDescent="0.25">
      <c r="A1011" s="15"/>
      <c r="C1011" s="15"/>
    </row>
    <row r="1012" spans="1:3" x14ac:dyDescent="0.25">
      <c r="A1012" s="15"/>
      <c r="C1012" s="15"/>
    </row>
    <row r="1013" spans="1:3" x14ac:dyDescent="0.25">
      <c r="A1013" s="15"/>
      <c r="C1013" s="15"/>
    </row>
    <row r="1014" spans="1:3" x14ac:dyDescent="0.25">
      <c r="A1014" s="15"/>
      <c r="C1014" s="15"/>
    </row>
    <row r="1015" spans="1:3" x14ac:dyDescent="0.25">
      <c r="A1015" s="15"/>
      <c r="C1015" s="15"/>
    </row>
    <row r="1016" spans="1:3" x14ac:dyDescent="0.25">
      <c r="A1016" s="15"/>
      <c r="C1016" s="15"/>
    </row>
    <row r="1017" spans="1:3" x14ac:dyDescent="0.25">
      <c r="A1017" s="15"/>
      <c r="C1017" s="15"/>
    </row>
    <row r="1018" spans="1:3" x14ac:dyDescent="0.25">
      <c r="A1018" s="15"/>
      <c r="C1018" s="15"/>
    </row>
    <row r="1019" spans="1:3" x14ac:dyDescent="0.25">
      <c r="A1019" s="15"/>
      <c r="C1019" s="15"/>
    </row>
    <row r="1020" spans="1:3" x14ac:dyDescent="0.25">
      <c r="A1020" s="15"/>
      <c r="C1020" s="15"/>
    </row>
    <row r="1021" spans="1:3" x14ac:dyDescent="0.25">
      <c r="A1021" s="15"/>
      <c r="C1021" s="15"/>
    </row>
    <row r="1022" spans="1:3" x14ac:dyDescent="0.25">
      <c r="A1022" s="15"/>
      <c r="C1022" s="15"/>
    </row>
    <row r="1023" spans="1:3" x14ac:dyDescent="0.25">
      <c r="A1023" s="15"/>
      <c r="C1023" s="15"/>
    </row>
    <row r="1024" spans="1:3" x14ac:dyDescent="0.25">
      <c r="A1024" s="15"/>
      <c r="C1024" s="15"/>
    </row>
    <row r="1025" spans="1:3" x14ac:dyDescent="0.25">
      <c r="A1025" s="15"/>
      <c r="C1025" s="15"/>
    </row>
    <row r="1026" spans="1:3" x14ac:dyDescent="0.25">
      <c r="A1026" s="15"/>
      <c r="C1026" s="15"/>
    </row>
    <row r="1027" spans="1:3" x14ac:dyDescent="0.25">
      <c r="A1027" s="15"/>
      <c r="C1027" s="15"/>
    </row>
    <row r="1028" spans="1:3" x14ac:dyDescent="0.25">
      <c r="A1028" s="15"/>
      <c r="C1028" s="15"/>
    </row>
    <row r="1029" spans="1:3" x14ac:dyDescent="0.25">
      <c r="A1029" s="15"/>
      <c r="C1029" s="15"/>
    </row>
    <row r="1030" spans="1:3" x14ac:dyDescent="0.25">
      <c r="A1030" s="15"/>
      <c r="C1030" s="15"/>
    </row>
    <row r="1031" spans="1:3" x14ac:dyDescent="0.25">
      <c r="A1031" s="15"/>
      <c r="C1031" s="15"/>
    </row>
    <row r="1032" spans="1:3" x14ac:dyDescent="0.25">
      <c r="A1032" s="15"/>
      <c r="C1032" s="15"/>
    </row>
    <row r="1033" spans="1:3" x14ac:dyDescent="0.25">
      <c r="A1033" s="15"/>
      <c r="C1033" s="15"/>
    </row>
    <row r="1034" spans="1:3" x14ac:dyDescent="0.25">
      <c r="A1034" s="15"/>
      <c r="C1034" s="15"/>
    </row>
    <row r="1035" spans="1:3" x14ac:dyDescent="0.25">
      <c r="A1035" s="15"/>
      <c r="C1035" s="15"/>
    </row>
    <row r="1036" spans="1:3" x14ac:dyDescent="0.25">
      <c r="A1036" s="15"/>
      <c r="C1036" s="15"/>
    </row>
    <row r="1037" spans="1:3" x14ac:dyDescent="0.25">
      <c r="A1037" s="15"/>
      <c r="C1037" s="15"/>
    </row>
    <row r="1038" spans="1:3" x14ac:dyDescent="0.25">
      <c r="A1038" s="15"/>
      <c r="C1038" s="15"/>
    </row>
    <row r="1039" spans="1:3" x14ac:dyDescent="0.25">
      <c r="A1039" s="15"/>
      <c r="C1039" s="15"/>
    </row>
    <row r="1040" spans="1:3" x14ac:dyDescent="0.25">
      <c r="A1040" s="15"/>
      <c r="C1040" s="15"/>
    </row>
    <row r="1041" spans="1:3" x14ac:dyDescent="0.25">
      <c r="A1041" s="15"/>
      <c r="C1041" s="15"/>
    </row>
    <row r="1042" spans="1:3" x14ac:dyDescent="0.25">
      <c r="A1042" s="15"/>
      <c r="C1042" s="15"/>
    </row>
    <row r="1043" spans="1:3" x14ac:dyDescent="0.25">
      <c r="A1043" s="15"/>
      <c r="C1043" s="15"/>
    </row>
    <row r="1044" spans="1:3" x14ac:dyDescent="0.25">
      <c r="A1044" s="15"/>
      <c r="C1044" s="15"/>
    </row>
    <row r="1045" spans="1:3" x14ac:dyDescent="0.25">
      <c r="A1045" s="15"/>
      <c r="C1045" s="15"/>
    </row>
    <row r="1046" spans="1:3" x14ac:dyDescent="0.25">
      <c r="A1046" s="15"/>
      <c r="C1046" s="15"/>
    </row>
    <row r="1047" spans="1:3" x14ac:dyDescent="0.25">
      <c r="A1047" s="15"/>
      <c r="C1047" s="15"/>
    </row>
    <row r="1048" spans="1:3" x14ac:dyDescent="0.25">
      <c r="A1048" s="15"/>
      <c r="C1048" s="15"/>
    </row>
    <row r="1049" spans="1:3" x14ac:dyDescent="0.25">
      <c r="A1049" s="15"/>
      <c r="C1049" s="15"/>
    </row>
    <row r="1050" spans="1:3" x14ac:dyDescent="0.25">
      <c r="A1050" s="15"/>
      <c r="C1050" s="15"/>
    </row>
    <row r="1051" spans="1:3" x14ac:dyDescent="0.25">
      <c r="A1051" s="15"/>
      <c r="C1051" s="15"/>
    </row>
    <row r="1052" spans="1:3" x14ac:dyDescent="0.25">
      <c r="A1052" s="15"/>
      <c r="C1052" s="15"/>
    </row>
    <row r="1053" spans="1:3" x14ac:dyDescent="0.25">
      <c r="A1053" s="15"/>
      <c r="C1053" s="15"/>
    </row>
    <row r="1054" spans="1:3" x14ac:dyDescent="0.25">
      <c r="A1054" s="15"/>
      <c r="C1054" s="15"/>
    </row>
    <row r="1055" spans="1:3" x14ac:dyDescent="0.25">
      <c r="A1055" s="15"/>
      <c r="C1055" s="15"/>
    </row>
    <row r="1056" spans="1:3" x14ac:dyDescent="0.25">
      <c r="A1056" s="15"/>
      <c r="C1056" s="15"/>
    </row>
    <row r="1057" spans="1:3" x14ac:dyDescent="0.25">
      <c r="A1057" s="15"/>
      <c r="C1057" s="15"/>
    </row>
    <row r="1058" spans="1:3" x14ac:dyDescent="0.25">
      <c r="A1058" s="15"/>
      <c r="C1058" s="15"/>
    </row>
    <row r="1059" spans="1:3" x14ac:dyDescent="0.25">
      <c r="A1059" s="15"/>
      <c r="C1059" s="15"/>
    </row>
    <row r="1060" spans="1:3" x14ac:dyDescent="0.25">
      <c r="A1060" s="15"/>
      <c r="C1060" s="15"/>
    </row>
    <row r="1061" spans="1:3" x14ac:dyDescent="0.25">
      <c r="A1061" s="15"/>
      <c r="C1061" s="15"/>
    </row>
    <row r="1062" spans="1:3" x14ac:dyDescent="0.25">
      <c r="A1062" s="15"/>
      <c r="C1062" s="15"/>
    </row>
    <row r="1063" spans="1:3" x14ac:dyDescent="0.25">
      <c r="A1063" s="15"/>
      <c r="C1063" s="15"/>
    </row>
    <row r="1064" spans="1:3" x14ac:dyDescent="0.25">
      <c r="A1064" s="15"/>
      <c r="C1064" s="15"/>
    </row>
    <row r="1065" spans="1:3" x14ac:dyDescent="0.25">
      <c r="A1065" s="15"/>
      <c r="C1065" s="15"/>
    </row>
    <row r="1066" spans="1:3" x14ac:dyDescent="0.25">
      <c r="A1066" s="15"/>
      <c r="C1066" s="15"/>
    </row>
    <row r="1067" spans="1:3" x14ac:dyDescent="0.25">
      <c r="A1067" s="15"/>
      <c r="C1067" s="15"/>
    </row>
    <row r="1068" spans="1:3" x14ac:dyDescent="0.25">
      <c r="A1068" s="15"/>
      <c r="C1068" s="15"/>
    </row>
    <row r="1069" spans="1:3" x14ac:dyDescent="0.25">
      <c r="A1069" s="15"/>
      <c r="C1069" s="15"/>
    </row>
    <row r="1070" spans="1:3" x14ac:dyDescent="0.25">
      <c r="A1070" s="15"/>
      <c r="C1070" s="15"/>
    </row>
    <row r="1071" spans="1:3" x14ac:dyDescent="0.25">
      <c r="A1071" s="15"/>
      <c r="C1071" s="15"/>
    </row>
    <row r="1072" spans="1:3" x14ac:dyDescent="0.25">
      <c r="A1072" s="15"/>
      <c r="C1072" s="15"/>
    </row>
    <row r="1073" spans="1:3" x14ac:dyDescent="0.25">
      <c r="A1073" s="15"/>
      <c r="C1073" s="15"/>
    </row>
    <row r="1074" spans="1:3" x14ac:dyDescent="0.25">
      <c r="A1074" s="15"/>
      <c r="C1074" s="15"/>
    </row>
    <row r="1075" spans="1:3" x14ac:dyDescent="0.25">
      <c r="A1075" s="15"/>
      <c r="C1075" s="15"/>
    </row>
    <row r="1076" spans="1:3" x14ac:dyDescent="0.25">
      <c r="A1076" s="15"/>
      <c r="C1076" s="15"/>
    </row>
    <row r="1077" spans="1:3" x14ac:dyDescent="0.25">
      <c r="A1077" s="15"/>
      <c r="C1077" s="15"/>
    </row>
    <row r="1078" spans="1:3" x14ac:dyDescent="0.25">
      <c r="A1078" s="15"/>
      <c r="C1078" s="15"/>
    </row>
    <row r="1079" spans="1:3" x14ac:dyDescent="0.25">
      <c r="A1079" s="15"/>
      <c r="C1079" s="15"/>
    </row>
    <row r="1080" spans="1:3" x14ac:dyDescent="0.25">
      <c r="A1080" s="15"/>
      <c r="C1080" s="15"/>
    </row>
    <row r="1081" spans="1:3" x14ac:dyDescent="0.25">
      <c r="A1081" s="15"/>
      <c r="C1081" s="15"/>
    </row>
    <row r="1082" spans="1:3" x14ac:dyDescent="0.25">
      <c r="A1082" s="15"/>
      <c r="C1082" s="15"/>
    </row>
    <row r="1083" spans="1:3" x14ac:dyDescent="0.25">
      <c r="A1083" s="15"/>
      <c r="C1083" s="15"/>
    </row>
    <row r="1084" spans="1:3" x14ac:dyDescent="0.25">
      <c r="A1084" s="15"/>
      <c r="C1084" s="15"/>
    </row>
    <row r="1085" spans="1:3" x14ac:dyDescent="0.25">
      <c r="A1085" s="15"/>
      <c r="C1085" s="15"/>
    </row>
    <row r="1086" spans="1:3" x14ac:dyDescent="0.25">
      <c r="A1086" s="15"/>
      <c r="C1086" s="15"/>
    </row>
    <row r="1087" spans="1:3" x14ac:dyDescent="0.25">
      <c r="A1087" s="15"/>
      <c r="C1087" s="15"/>
    </row>
    <row r="1088" spans="1:3" x14ac:dyDescent="0.25">
      <c r="A1088" s="15"/>
      <c r="C1088" s="15"/>
    </row>
    <row r="1089" spans="1:3" x14ac:dyDescent="0.25">
      <c r="A1089" s="15"/>
      <c r="C1089" s="15"/>
    </row>
    <row r="1090" spans="1:3" x14ac:dyDescent="0.25">
      <c r="A1090" s="15"/>
      <c r="C1090" s="15"/>
    </row>
    <row r="1091" spans="1:3" x14ac:dyDescent="0.25">
      <c r="A1091" s="15"/>
      <c r="C1091" s="15"/>
    </row>
    <row r="1092" spans="1:3" x14ac:dyDescent="0.25">
      <c r="A1092" s="15"/>
      <c r="C1092" s="15"/>
    </row>
    <row r="1093" spans="1:3" x14ac:dyDescent="0.25">
      <c r="A1093" s="15"/>
      <c r="C1093" s="15"/>
    </row>
    <row r="1094" spans="1:3" x14ac:dyDescent="0.25">
      <c r="A1094" s="15"/>
      <c r="C1094" s="15"/>
    </row>
    <row r="1095" spans="1:3" x14ac:dyDescent="0.25">
      <c r="A1095" s="15"/>
      <c r="C1095" s="15"/>
    </row>
    <row r="1096" spans="1:3" x14ac:dyDescent="0.25">
      <c r="A1096" s="15"/>
      <c r="C1096" s="15"/>
    </row>
    <row r="1097" spans="1:3" x14ac:dyDescent="0.25">
      <c r="A1097" s="15"/>
      <c r="C1097" s="15"/>
    </row>
    <row r="1098" spans="1:3" x14ac:dyDescent="0.25">
      <c r="A1098" s="15"/>
      <c r="C1098" s="15"/>
    </row>
    <row r="1099" spans="1:3" x14ac:dyDescent="0.25">
      <c r="A1099" s="15"/>
      <c r="C1099" s="15"/>
    </row>
    <row r="1100" spans="1:3" x14ac:dyDescent="0.25">
      <c r="A1100" s="15"/>
      <c r="C1100" s="15"/>
    </row>
    <row r="1101" spans="1:3" x14ac:dyDescent="0.25">
      <c r="A1101" s="15"/>
      <c r="C1101" s="15"/>
    </row>
    <row r="1102" spans="1:3" x14ac:dyDescent="0.25">
      <c r="A1102" s="15"/>
      <c r="C1102" s="15"/>
    </row>
    <row r="1103" spans="1:3" x14ac:dyDescent="0.25">
      <c r="A1103" s="15"/>
      <c r="C1103" s="15"/>
    </row>
    <row r="1104" spans="1:3" x14ac:dyDescent="0.25">
      <c r="A1104" s="15"/>
      <c r="C1104" s="15"/>
    </row>
    <row r="1105" spans="1:3" x14ac:dyDescent="0.25">
      <c r="A1105" s="15"/>
      <c r="C1105" s="15"/>
    </row>
    <row r="1106" spans="1:3" x14ac:dyDescent="0.25">
      <c r="A1106" s="15"/>
      <c r="C1106" s="15"/>
    </row>
    <row r="1107" spans="1:3" x14ac:dyDescent="0.25">
      <c r="A1107" s="15"/>
      <c r="C1107" s="15"/>
    </row>
    <row r="1108" spans="1:3" x14ac:dyDescent="0.25">
      <c r="A1108" s="15"/>
      <c r="C1108" s="15"/>
    </row>
    <row r="1109" spans="1:3" x14ac:dyDescent="0.25">
      <c r="A1109" s="15"/>
      <c r="C1109" s="15"/>
    </row>
    <row r="1110" spans="1:3" x14ac:dyDescent="0.25">
      <c r="A1110" s="15"/>
      <c r="C1110" s="15"/>
    </row>
    <row r="1111" spans="1:3" x14ac:dyDescent="0.25">
      <c r="A1111" s="15"/>
      <c r="C1111" s="15"/>
    </row>
    <row r="1112" spans="1:3" x14ac:dyDescent="0.25">
      <c r="A1112" s="15"/>
      <c r="C1112" s="15"/>
    </row>
    <row r="1113" spans="1:3" x14ac:dyDescent="0.25">
      <c r="A1113" s="15"/>
      <c r="C1113" s="15"/>
    </row>
    <row r="1114" spans="1:3" x14ac:dyDescent="0.25">
      <c r="A1114" s="15"/>
      <c r="C1114" s="15"/>
    </row>
    <row r="1115" spans="1:3" x14ac:dyDescent="0.25">
      <c r="A1115" s="15"/>
      <c r="C1115" s="15"/>
    </row>
    <row r="1116" spans="1:3" x14ac:dyDescent="0.25">
      <c r="A1116" s="15"/>
      <c r="C1116" s="15"/>
    </row>
    <row r="1117" spans="1:3" x14ac:dyDescent="0.25">
      <c r="A1117" s="15"/>
      <c r="C1117" s="15"/>
    </row>
    <row r="1118" spans="1:3" x14ac:dyDescent="0.25">
      <c r="A1118" s="15"/>
      <c r="C1118" s="15"/>
    </row>
    <row r="1119" spans="1:3" x14ac:dyDescent="0.25">
      <c r="A1119" s="15"/>
      <c r="C1119" s="15"/>
    </row>
    <row r="1120" spans="1:3" x14ac:dyDescent="0.25">
      <c r="A1120" s="15"/>
      <c r="C1120" s="15"/>
    </row>
    <row r="1121" spans="1:3" x14ac:dyDescent="0.25">
      <c r="A1121" s="15"/>
      <c r="C1121" s="15"/>
    </row>
    <row r="1122" spans="1:3" x14ac:dyDescent="0.25">
      <c r="A1122" s="15"/>
      <c r="C1122" s="15"/>
    </row>
    <row r="1123" spans="1:3" x14ac:dyDescent="0.25">
      <c r="A1123" s="15"/>
      <c r="C1123" s="15"/>
    </row>
    <row r="1124" spans="1:3" x14ac:dyDescent="0.25">
      <c r="A1124" s="15"/>
      <c r="C1124" s="15"/>
    </row>
    <row r="1125" spans="1:3" x14ac:dyDescent="0.25">
      <c r="A1125" s="15"/>
      <c r="C1125" s="15"/>
    </row>
    <row r="1126" spans="1:3" x14ac:dyDescent="0.25">
      <c r="A1126" s="15"/>
      <c r="C1126" s="15"/>
    </row>
    <row r="1127" spans="1:3" x14ac:dyDescent="0.25">
      <c r="A1127" s="15"/>
      <c r="C1127" s="15"/>
    </row>
    <row r="1128" spans="1:3" x14ac:dyDescent="0.25">
      <c r="A1128" s="15"/>
      <c r="C1128" s="15"/>
    </row>
    <row r="1129" spans="1:3" x14ac:dyDescent="0.25">
      <c r="A1129" s="15"/>
      <c r="C1129" s="15"/>
    </row>
    <row r="1130" spans="1:3" x14ac:dyDescent="0.25">
      <c r="A1130" s="15"/>
      <c r="C1130" s="15"/>
    </row>
    <row r="1131" spans="1:3" x14ac:dyDescent="0.25">
      <c r="A1131" s="15"/>
      <c r="C1131" s="15"/>
    </row>
    <row r="1132" spans="1:3" x14ac:dyDescent="0.25">
      <c r="A1132" s="15"/>
      <c r="C1132" s="15"/>
    </row>
    <row r="1133" spans="1:3" x14ac:dyDescent="0.25">
      <c r="A1133" s="15"/>
      <c r="C1133" s="15"/>
    </row>
    <row r="1134" spans="1:3" x14ac:dyDescent="0.25">
      <c r="A1134" s="15"/>
      <c r="C1134" s="15"/>
    </row>
    <row r="1135" spans="1:3" x14ac:dyDescent="0.25">
      <c r="A1135" s="15"/>
      <c r="C1135" s="15"/>
    </row>
    <row r="1136" spans="1:3" x14ac:dyDescent="0.25">
      <c r="A1136" s="15"/>
      <c r="C1136" s="15"/>
    </row>
    <row r="1137" spans="1:3" x14ac:dyDescent="0.25">
      <c r="A1137" s="15"/>
      <c r="C1137" s="15"/>
    </row>
    <row r="1138" spans="1:3" x14ac:dyDescent="0.25">
      <c r="A1138" s="15"/>
      <c r="C1138" s="15"/>
    </row>
    <row r="1139" spans="1:3" x14ac:dyDescent="0.25">
      <c r="A1139" s="15"/>
      <c r="C1139" s="15"/>
    </row>
    <row r="1140" spans="1:3" x14ac:dyDescent="0.25">
      <c r="A1140" s="15"/>
      <c r="C1140" s="15"/>
    </row>
    <row r="1141" spans="1:3" x14ac:dyDescent="0.25">
      <c r="A1141" s="15"/>
      <c r="C1141" s="15"/>
    </row>
    <row r="1142" spans="1:3" x14ac:dyDescent="0.25">
      <c r="A1142" s="15"/>
      <c r="C1142" s="15"/>
    </row>
    <row r="1143" spans="1:3" x14ac:dyDescent="0.25">
      <c r="A1143" s="15"/>
      <c r="C1143" s="15"/>
    </row>
    <row r="1144" spans="1:3" x14ac:dyDescent="0.25">
      <c r="A1144" s="15"/>
      <c r="C1144" s="15"/>
    </row>
    <row r="1145" spans="1:3" x14ac:dyDescent="0.25">
      <c r="A1145" s="15"/>
      <c r="C1145" s="15"/>
    </row>
    <row r="1146" spans="1:3" x14ac:dyDescent="0.25">
      <c r="A1146" s="15"/>
      <c r="C1146" s="15"/>
    </row>
    <row r="1147" spans="1:3" x14ac:dyDescent="0.25">
      <c r="A1147" s="15"/>
      <c r="C1147" s="15"/>
    </row>
    <row r="1148" spans="1:3" x14ac:dyDescent="0.25">
      <c r="A1148" s="15"/>
      <c r="C1148" s="15"/>
    </row>
    <row r="1149" spans="1:3" x14ac:dyDescent="0.25">
      <c r="A1149" s="15"/>
      <c r="C1149" s="15"/>
    </row>
    <row r="1150" spans="1:3" x14ac:dyDescent="0.25">
      <c r="A1150" s="15"/>
      <c r="C1150" s="15"/>
    </row>
    <row r="1151" spans="1:3" x14ac:dyDescent="0.25">
      <c r="A1151" s="15"/>
      <c r="C1151" s="15"/>
    </row>
    <row r="1152" spans="1:3" x14ac:dyDescent="0.25">
      <c r="A1152" s="15"/>
      <c r="C1152" s="15"/>
    </row>
    <row r="1153" spans="1:3" x14ac:dyDescent="0.25">
      <c r="A1153" s="15"/>
      <c r="C1153" s="15"/>
    </row>
    <row r="1154" spans="1:3" x14ac:dyDescent="0.25">
      <c r="A1154" s="15"/>
      <c r="C1154" s="15"/>
    </row>
    <row r="1155" spans="1:3" x14ac:dyDescent="0.25">
      <c r="A1155" s="15"/>
      <c r="C1155" s="15"/>
    </row>
    <row r="1156" spans="1:3" x14ac:dyDescent="0.25">
      <c r="A1156" s="15"/>
      <c r="C1156" s="15"/>
    </row>
    <row r="1157" spans="1:3" x14ac:dyDescent="0.25">
      <c r="A1157" s="15"/>
      <c r="C1157" s="15"/>
    </row>
    <row r="1158" spans="1:3" x14ac:dyDescent="0.25">
      <c r="A1158" s="15"/>
      <c r="C1158" s="15"/>
    </row>
    <row r="1159" spans="1:3" x14ac:dyDescent="0.25">
      <c r="A1159" s="15"/>
      <c r="C1159" s="15"/>
    </row>
    <row r="1160" spans="1:3" x14ac:dyDescent="0.25">
      <c r="A1160" s="15"/>
      <c r="C1160" s="15"/>
    </row>
    <row r="1161" spans="1:3" x14ac:dyDescent="0.25">
      <c r="A1161" s="15"/>
      <c r="C1161" s="15"/>
    </row>
    <row r="1162" spans="1:3" x14ac:dyDescent="0.25">
      <c r="A1162" s="15"/>
      <c r="C1162" s="15"/>
    </row>
    <row r="1163" spans="1:3" x14ac:dyDescent="0.25">
      <c r="A1163" s="15"/>
      <c r="C1163" s="15"/>
    </row>
    <row r="1164" spans="1:3" x14ac:dyDescent="0.25">
      <c r="A1164" s="15"/>
      <c r="C1164" s="15"/>
    </row>
    <row r="1165" spans="1:3" x14ac:dyDescent="0.25">
      <c r="A1165" s="15"/>
      <c r="C1165" s="15"/>
    </row>
    <row r="1166" spans="1:3" x14ac:dyDescent="0.25">
      <c r="A1166" s="15"/>
      <c r="C1166" s="15"/>
    </row>
    <row r="1167" spans="1:3" x14ac:dyDescent="0.25">
      <c r="A1167" s="15"/>
      <c r="C1167" s="15"/>
    </row>
    <row r="1168" spans="1:3" x14ac:dyDescent="0.25">
      <c r="A1168" s="15"/>
      <c r="C1168" s="15"/>
    </row>
    <row r="1169" spans="1:3" x14ac:dyDescent="0.25">
      <c r="A1169" s="15"/>
      <c r="C1169" s="15"/>
    </row>
    <row r="1170" spans="1:3" x14ac:dyDescent="0.25">
      <c r="A1170" s="15"/>
      <c r="C1170" s="15"/>
    </row>
    <row r="1171" spans="1:3" x14ac:dyDescent="0.25">
      <c r="A1171" s="15"/>
      <c r="C1171" s="15"/>
    </row>
    <row r="1172" spans="1:3" x14ac:dyDescent="0.25">
      <c r="A1172" s="15"/>
      <c r="C1172" s="15"/>
    </row>
    <row r="1173" spans="1:3" x14ac:dyDescent="0.25">
      <c r="A1173" s="15"/>
      <c r="C1173" s="15"/>
    </row>
    <row r="1174" spans="1:3" x14ac:dyDescent="0.25">
      <c r="A1174" s="15"/>
      <c r="C1174" s="15"/>
    </row>
    <row r="1175" spans="1:3" x14ac:dyDescent="0.25">
      <c r="A1175" s="15"/>
      <c r="C1175" s="15"/>
    </row>
    <row r="1176" spans="1:3" x14ac:dyDescent="0.25">
      <c r="A1176" s="15"/>
      <c r="C1176" s="15"/>
    </row>
    <row r="1177" spans="1:3" x14ac:dyDescent="0.25">
      <c r="A1177" s="15"/>
      <c r="C1177" s="15"/>
    </row>
    <row r="1178" spans="1:3" x14ac:dyDescent="0.25">
      <c r="A1178" s="15"/>
      <c r="C1178" s="15"/>
    </row>
    <row r="1179" spans="1:3" x14ac:dyDescent="0.25">
      <c r="A1179" s="15"/>
      <c r="C1179" s="15"/>
    </row>
    <row r="1180" spans="1:3" x14ac:dyDescent="0.25">
      <c r="A1180" s="15"/>
      <c r="C1180" s="15"/>
    </row>
    <row r="1181" spans="1:3" x14ac:dyDescent="0.25">
      <c r="A1181" s="15"/>
      <c r="C1181" s="15"/>
    </row>
    <row r="1182" spans="1:3" x14ac:dyDescent="0.25">
      <c r="A1182" s="15"/>
      <c r="C1182" s="15"/>
    </row>
    <row r="1183" spans="1:3" x14ac:dyDescent="0.25">
      <c r="A1183" s="15"/>
      <c r="C1183" s="15"/>
    </row>
    <row r="1184" spans="1:3" x14ac:dyDescent="0.25">
      <c r="A1184" s="15"/>
      <c r="C1184" s="15"/>
    </row>
    <row r="1185" spans="1:3" x14ac:dyDescent="0.25">
      <c r="A1185" s="15"/>
      <c r="C1185" s="15"/>
    </row>
    <row r="1186" spans="1:3" x14ac:dyDescent="0.25">
      <c r="A1186" s="15"/>
      <c r="C1186" s="15"/>
    </row>
    <row r="1187" spans="1:3" x14ac:dyDescent="0.25">
      <c r="A1187" s="15"/>
      <c r="C1187" s="15"/>
    </row>
    <row r="1188" spans="1:3" x14ac:dyDescent="0.25">
      <c r="A1188" s="15"/>
      <c r="C1188" s="15"/>
    </row>
    <row r="1189" spans="1:3" x14ac:dyDescent="0.25">
      <c r="A1189" s="15"/>
      <c r="C1189" s="15"/>
    </row>
    <row r="1190" spans="1:3" x14ac:dyDescent="0.25">
      <c r="A1190" s="15"/>
      <c r="C1190" s="15"/>
    </row>
    <row r="1191" spans="1:3" x14ac:dyDescent="0.25">
      <c r="A1191" s="15"/>
      <c r="C1191" s="15"/>
    </row>
    <row r="1192" spans="1:3" x14ac:dyDescent="0.25">
      <c r="A1192" s="15"/>
      <c r="C1192" s="15"/>
    </row>
    <row r="1193" spans="1:3" x14ac:dyDescent="0.25">
      <c r="A1193" s="15"/>
      <c r="C1193" s="15"/>
    </row>
    <row r="1194" spans="1:3" x14ac:dyDescent="0.25">
      <c r="A1194" s="15"/>
      <c r="C1194" s="15"/>
    </row>
    <row r="1195" spans="1:3" x14ac:dyDescent="0.25">
      <c r="A1195" s="15"/>
      <c r="C1195" s="15"/>
    </row>
    <row r="1196" spans="1:3" x14ac:dyDescent="0.25">
      <c r="A1196" s="15"/>
      <c r="C1196" s="15"/>
    </row>
    <row r="1197" spans="1:3" x14ac:dyDescent="0.25">
      <c r="A1197" s="15"/>
      <c r="C1197" s="15"/>
    </row>
    <row r="1198" spans="1:3" x14ac:dyDescent="0.25">
      <c r="A1198" s="15"/>
      <c r="C1198" s="15"/>
    </row>
    <row r="1199" spans="1:3" x14ac:dyDescent="0.25">
      <c r="A1199" s="15"/>
      <c r="C1199" s="15"/>
    </row>
    <row r="1200" spans="1:3" x14ac:dyDescent="0.25">
      <c r="A1200" s="15"/>
      <c r="C1200" s="15"/>
    </row>
    <row r="1201" spans="1:3" x14ac:dyDescent="0.25">
      <c r="A1201" s="15"/>
      <c r="C1201" s="15"/>
    </row>
    <row r="1202" spans="1:3" x14ac:dyDescent="0.25">
      <c r="A1202" s="15"/>
      <c r="C1202" s="15"/>
    </row>
    <row r="1203" spans="1:3" x14ac:dyDescent="0.25">
      <c r="A1203" s="15"/>
      <c r="C1203" s="15"/>
    </row>
    <row r="1204" spans="1:3" x14ac:dyDescent="0.25">
      <c r="A1204" s="15"/>
      <c r="C1204" s="15"/>
    </row>
    <row r="1205" spans="1:3" x14ac:dyDescent="0.25">
      <c r="A1205" s="15"/>
      <c r="C1205" s="15"/>
    </row>
    <row r="1206" spans="1:3" x14ac:dyDescent="0.25">
      <c r="A1206" s="15"/>
      <c r="C1206" s="15"/>
    </row>
    <row r="1207" spans="1:3" x14ac:dyDescent="0.25">
      <c r="A1207" s="15"/>
      <c r="C1207" s="15"/>
    </row>
    <row r="1208" spans="1:3" x14ac:dyDescent="0.25">
      <c r="A1208" s="15"/>
      <c r="C1208" s="15"/>
    </row>
    <row r="1209" spans="1:3" x14ac:dyDescent="0.25">
      <c r="A1209" s="15"/>
      <c r="C1209" s="15"/>
    </row>
    <row r="1210" spans="1:3" x14ac:dyDescent="0.25">
      <c r="A1210" s="15"/>
      <c r="C1210" s="15"/>
    </row>
    <row r="1211" spans="1:3" x14ac:dyDescent="0.25">
      <c r="A1211" s="15"/>
      <c r="C1211" s="15"/>
    </row>
    <row r="1212" spans="1:3" x14ac:dyDescent="0.25">
      <c r="A1212" s="15"/>
      <c r="C1212" s="15"/>
    </row>
    <row r="1213" spans="1:3" x14ac:dyDescent="0.25">
      <c r="A1213" s="15"/>
      <c r="C1213" s="15"/>
    </row>
    <row r="1214" spans="1:3" x14ac:dyDescent="0.25">
      <c r="A1214" s="15"/>
      <c r="C1214" s="15"/>
    </row>
    <row r="1215" spans="1:3" x14ac:dyDescent="0.25">
      <c r="A1215" s="15"/>
      <c r="C1215" s="15"/>
    </row>
    <row r="1216" spans="1:3" x14ac:dyDescent="0.25">
      <c r="A1216" s="15"/>
      <c r="C1216" s="15"/>
    </row>
    <row r="1217" spans="1:3" x14ac:dyDescent="0.25">
      <c r="A1217" s="15"/>
      <c r="C1217" s="15"/>
    </row>
    <row r="1218" spans="1:3" x14ac:dyDescent="0.25">
      <c r="A1218" s="15"/>
      <c r="C1218" s="15"/>
    </row>
    <row r="1219" spans="1:3" x14ac:dyDescent="0.25">
      <c r="A1219" s="15"/>
      <c r="C1219" s="15"/>
    </row>
    <row r="1220" spans="1:3" x14ac:dyDescent="0.25">
      <c r="A1220" s="15"/>
      <c r="C1220" s="15"/>
    </row>
    <row r="1221" spans="1:3" x14ac:dyDescent="0.25">
      <c r="A1221" s="15"/>
      <c r="C1221" s="15"/>
    </row>
    <row r="1222" spans="1:3" x14ac:dyDescent="0.25">
      <c r="A1222" s="15"/>
      <c r="C1222" s="15"/>
    </row>
    <row r="1223" spans="1:3" x14ac:dyDescent="0.25">
      <c r="A1223" s="15"/>
      <c r="C1223" s="15"/>
    </row>
    <row r="1224" spans="1:3" x14ac:dyDescent="0.25">
      <c r="A1224" s="15"/>
      <c r="C1224" s="15"/>
    </row>
    <row r="1225" spans="1:3" x14ac:dyDescent="0.25">
      <c r="A1225" s="15"/>
      <c r="C1225" s="15"/>
    </row>
    <row r="1226" spans="1:3" x14ac:dyDescent="0.25">
      <c r="A1226" s="15"/>
      <c r="C1226" s="15"/>
    </row>
    <row r="1227" spans="1:3" x14ac:dyDescent="0.25">
      <c r="A1227" s="15"/>
      <c r="C1227" s="15"/>
    </row>
    <row r="1228" spans="1:3" x14ac:dyDescent="0.25">
      <c r="A1228" s="15"/>
      <c r="C1228" s="15"/>
    </row>
    <row r="1229" spans="1:3" x14ac:dyDescent="0.25">
      <c r="A1229" s="15"/>
      <c r="C1229" s="15"/>
    </row>
    <row r="1230" spans="1:3" x14ac:dyDescent="0.25">
      <c r="A1230" s="15"/>
      <c r="C1230" s="15"/>
    </row>
    <row r="1231" spans="1:3" x14ac:dyDescent="0.25">
      <c r="A1231" s="15"/>
      <c r="C1231" s="15"/>
    </row>
    <row r="1232" spans="1:3" x14ac:dyDescent="0.25">
      <c r="A1232" s="15"/>
      <c r="C1232" s="15"/>
    </row>
    <row r="1233" spans="1:3" x14ac:dyDescent="0.25">
      <c r="A1233" s="15"/>
      <c r="C1233" s="15"/>
    </row>
    <row r="1234" spans="1:3" x14ac:dyDescent="0.25">
      <c r="A1234" s="15"/>
      <c r="C1234" s="15"/>
    </row>
    <row r="1235" spans="1:3" x14ac:dyDescent="0.25">
      <c r="A1235" s="15"/>
      <c r="C1235" s="15"/>
    </row>
    <row r="1236" spans="1:3" x14ac:dyDescent="0.25">
      <c r="A1236" s="15"/>
      <c r="C1236" s="15"/>
    </row>
    <row r="1237" spans="1:3" x14ac:dyDescent="0.25">
      <c r="A1237" s="15"/>
      <c r="C1237" s="15"/>
    </row>
    <row r="1238" spans="1:3" x14ac:dyDescent="0.25">
      <c r="A1238" s="15"/>
      <c r="C1238" s="15"/>
    </row>
    <row r="1239" spans="1:3" x14ac:dyDescent="0.25">
      <c r="A1239" s="15"/>
      <c r="C1239" s="15"/>
    </row>
    <row r="1240" spans="1:3" x14ac:dyDescent="0.25">
      <c r="A1240" s="15"/>
      <c r="C1240" s="15"/>
    </row>
    <row r="1241" spans="1:3" x14ac:dyDescent="0.25">
      <c r="A1241" s="15"/>
      <c r="C1241" s="15"/>
    </row>
    <row r="1242" spans="1:3" x14ac:dyDescent="0.25">
      <c r="A1242" s="15"/>
      <c r="C1242" s="15"/>
    </row>
    <row r="1243" spans="1:3" x14ac:dyDescent="0.25">
      <c r="A1243" s="15"/>
      <c r="C1243" s="15"/>
    </row>
    <row r="1244" spans="1:3" x14ac:dyDescent="0.25">
      <c r="A1244" s="15"/>
      <c r="C1244" s="15"/>
    </row>
    <row r="1245" spans="1:3" x14ac:dyDescent="0.25">
      <c r="A1245" s="15"/>
      <c r="C1245" s="15"/>
    </row>
    <row r="1246" spans="1:3" x14ac:dyDescent="0.25">
      <c r="A1246" s="15"/>
      <c r="C1246" s="15"/>
    </row>
    <row r="1247" spans="1:3" x14ac:dyDescent="0.25">
      <c r="A1247" s="15"/>
      <c r="C1247" s="15"/>
    </row>
    <row r="1248" spans="1:3" x14ac:dyDescent="0.25">
      <c r="A1248" s="15"/>
      <c r="C1248" s="15"/>
    </row>
    <row r="1249" spans="1:3" x14ac:dyDescent="0.25">
      <c r="A1249" s="15"/>
      <c r="C1249" s="15"/>
    </row>
    <row r="1250" spans="1:3" x14ac:dyDescent="0.25">
      <c r="A1250" s="15"/>
      <c r="C1250" s="15"/>
    </row>
    <row r="1251" spans="1:3" x14ac:dyDescent="0.25">
      <c r="A1251" s="15"/>
      <c r="C1251" s="15"/>
    </row>
    <row r="1252" spans="1:3" x14ac:dyDescent="0.25">
      <c r="A1252" s="15"/>
      <c r="C1252" s="15"/>
    </row>
    <row r="1253" spans="1:3" x14ac:dyDescent="0.25">
      <c r="A1253" s="15"/>
      <c r="C1253" s="15"/>
    </row>
    <row r="1254" spans="1:3" x14ac:dyDescent="0.25">
      <c r="A1254" s="15"/>
      <c r="C1254" s="15"/>
    </row>
    <row r="1255" spans="1:3" x14ac:dyDescent="0.25">
      <c r="A1255" s="15"/>
      <c r="C1255" s="15"/>
    </row>
    <row r="1256" spans="1:3" x14ac:dyDescent="0.25">
      <c r="A1256" s="15"/>
      <c r="C1256" s="15"/>
    </row>
    <row r="1257" spans="1:3" x14ac:dyDescent="0.25">
      <c r="A1257" s="15"/>
      <c r="C1257" s="15"/>
    </row>
    <row r="1258" spans="1:3" x14ac:dyDescent="0.25">
      <c r="A1258" s="15"/>
      <c r="C1258" s="15"/>
    </row>
    <row r="1259" spans="1:3" x14ac:dyDescent="0.25">
      <c r="A1259" s="15"/>
      <c r="C1259" s="15"/>
    </row>
    <row r="1260" spans="1:3" x14ac:dyDescent="0.25">
      <c r="A1260" s="15"/>
      <c r="C1260" s="15"/>
    </row>
    <row r="1261" spans="1:3" x14ac:dyDescent="0.25">
      <c r="A1261" s="15"/>
      <c r="C1261" s="15"/>
    </row>
    <row r="1262" spans="1:3" x14ac:dyDescent="0.25">
      <c r="A1262" s="15"/>
      <c r="C1262" s="15"/>
    </row>
    <row r="1263" spans="1:3" x14ac:dyDescent="0.25">
      <c r="A1263" s="15"/>
      <c r="C1263" s="15"/>
    </row>
    <row r="1264" spans="1:3" x14ac:dyDescent="0.25">
      <c r="A1264" s="15"/>
      <c r="C1264" s="15"/>
    </row>
    <row r="1265" spans="1:3" x14ac:dyDescent="0.25">
      <c r="A1265" s="15"/>
      <c r="C1265" s="15"/>
    </row>
    <row r="1266" spans="1:3" x14ac:dyDescent="0.25">
      <c r="A1266" s="15"/>
      <c r="C1266" s="15"/>
    </row>
    <row r="1267" spans="1:3" x14ac:dyDescent="0.25">
      <c r="A1267" s="15"/>
      <c r="C1267" s="15"/>
    </row>
    <row r="1268" spans="1:3" x14ac:dyDescent="0.25">
      <c r="A1268" s="15"/>
      <c r="C1268" s="15"/>
    </row>
    <row r="1269" spans="1:3" x14ac:dyDescent="0.25">
      <c r="A1269" s="15"/>
      <c r="C1269" s="15"/>
    </row>
    <row r="1270" spans="1:3" x14ac:dyDescent="0.25">
      <c r="A1270" s="15"/>
      <c r="C1270" s="15"/>
    </row>
    <row r="1271" spans="1:3" x14ac:dyDescent="0.25">
      <c r="A1271" s="15"/>
      <c r="C1271" s="15"/>
    </row>
    <row r="1272" spans="1:3" x14ac:dyDescent="0.25">
      <c r="A1272" s="15"/>
      <c r="C1272" s="15"/>
    </row>
    <row r="1273" spans="1:3" x14ac:dyDescent="0.25">
      <c r="A1273" s="15"/>
      <c r="C1273" s="15"/>
    </row>
    <row r="1274" spans="1:3" x14ac:dyDescent="0.25">
      <c r="A1274" s="15"/>
      <c r="C1274" s="15"/>
    </row>
    <row r="1275" spans="1:3" x14ac:dyDescent="0.25">
      <c r="A1275" s="15"/>
      <c r="C1275" s="15"/>
    </row>
    <row r="1276" spans="1:3" x14ac:dyDescent="0.25">
      <c r="A1276" s="15"/>
      <c r="C1276" s="15"/>
    </row>
    <row r="1277" spans="1:3" x14ac:dyDescent="0.25">
      <c r="A1277" s="15"/>
      <c r="C1277" s="15"/>
    </row>
    <row r="1278" spans="1:3" x14ac:dyDescent="0.25">
      <c r="A1278" s="15"/>
      <c r="C1278" s="15"/>
    </row>
    <row r="1279" spans="1:3" x14ac:dyDescent="0.25">
      <c r="A1279" s="15"/>
      <c r="C1279" s="15"/>
    </row>
    <row r="1280" spans="1:3" x14ac:dyDescent="0.25">
      <c r="A1280" s="15"/>
      <c r="C1280" s="15"/>
    </row>
    <row r="1281" spans="1:3" x14ac:dyDescent="0.25">
      <c r="A1281" s="15"/>
      <c r="C1281" s="15"/>
    </row>
    <row r="1282" spans="1:3" x14ac:dyDescent="0.25">
      <c r="A1282" s="15"/>
      <c r="C1282" s="15"/>
    </row>
    <row r="1283" spans="1:3" x14ac:dyDescent="0.25">
      <c r="A1283" s="15"/>
      <c r="C1283" s="15"/>
    </row>
    <row r="1284" spans="1:3" x14ac:dyDescent="0.25">
      <c r="A1284" s="15"/>
      <c r="C1284" s="15"/>
    </row>
    <row r="1285" spans="1:3" x14ac:dyDescent="0.25">
      <c r="A1285" s="15"/>
      <c r="C1285" s="15"/>
    </row>
    <row r="1286" spans="1:3" x14ac:dyDescent="0.25">
      <c r="A1286" s="15"/>
      <c r="C1286" s="15"/>
    </row>
    <row r="1287" spans="1:3" x14ac:dyDescent="0.25">
      <c r="A1287" s="15"/>
      <c r="C1287" s="15"/>
    </row>
    <row r="1288" spans="1:3" x14ac:dyDescent="0.25">
      <c r="A1288" s="15"/>
      <c r="C1288" s="15"/>
    </row>
    <row r="1289" spans="1:3" x14ac:dyDescent="0.25">
      <c r="A1289" s="15"/>
      <c r="C1289" s="15"/>
    </row>
    <row r="1290" spans="1:3" x14ac:dyDescent="0.25">
      <c r="A1290" s="15"/>
      <c r="C1290" s="15"/>
    </row>
    <row r="1291" spans="1:3" x14ac:dyDescent="0.25">
      <c r="A1291" s="15"/>
      <c r="C1291" s="15"/>
    </row>
    <row r="1292" spans="1:3" x14ac:dyDescent="0.25">
      <c r="A1292" s="15"/>
      <c r="C1292" s="15"/>
    </row>
    <row r="1293" spans="1:3" x14ac:dyDescent="0.25">
      <c r="A1293" s="15"/>
      <c r="C1293" s="15"/>
    </row>
    <row r="1294" spans="1:3" x14ac:dyDescent="0.25">
      <c r="A1294" s="15"/>
      <c r="C1294" s="15"/>
    </row>
    <row r="1295" spans="1:3" x14ac:dyDescent="0.25">
      <c r="A1295" s="15"/>
      <c r="C1295" s="15"/>
    </row>
    <row r="1296" spans="1:3" x14ac:dyDescent="0.25">
      <c r="A1296" s="15"/>
      <c r="C1296" s="15"/>
    </row>
    <row r="1297" spans="1:3" x14ac:dyDescent="0.25">
      <c r="A1297" s="15"/>
      <c r="C1297" s="15"/>
    </row>
    <row r="1298" spans="1:3" x14ac:dyDescent="0.25">
      <c r="A1298" s="15"/>
      <c r="C1298" s="15"/>
    </row>
    <row r="1299" spans="1:3" x14ac:dyDescent="0.25">
      <c r="A1299" s="15"/>
      <c r="C1299" s="15"/>
    </row>
    <row r="1300" spans="1:3" x14ac:dyDescent="0.25">
      <c r="A1300" s="15"/>
      <c r="C1300" s="15"/>
    </row>
    <row r="1301" spans="1:3" x14ac:dyDescent="0.25">
      <c r="A1301" s="15"/>
      <c r="C1301" s="15"/>
    </row>
    <row r="1302" spans="1:3" x14ac:dyDescent="0.25">
      <c r="A1302" s="15"/>
      <c r="C1302" s="15"/>
    </row>
    <row r="1303" spans="1:3" x14ac:dyDescent="0.25">
      <c r="A1303" s="15"/>
      <c r="C1303" s="15"/>
    </row>
    <row r="1304" spans="1:3" x14ac:dyDescent="0.25">
      <c r="A1304" s="15"/>
      <c r="C1304" s="15"/>
    </row>
    <row r="1305" spans="1:3" x14ac:dyDescent="0.25">
      <c r="A1305" s="15"/>
      <c r="C1305" s="15"/>
    </row>
    <row r="1306" spans="1:3" x14ac:dyDescent="0.25">
      <c r="A1306" s="15"/>
      <c r="C1306" s="15"/>
    </row>
    <row r="1307" spans="1:3" x14ac:dyDescent="0.25">
      <c r="A1307" s="15"/>
      <c r="C1307" s="15"/>
    </row>
    <row r="1308" spans="1:3" x14ac:dyDescent="0.25">
      <c r="A1308" s="15"/>
      <c r="C1308" s="15"/>
    </row>
    <row r="1309" spans="1:3" x14ac:dyDescent="0.25">
      <c r="A1309" s="15"/>
      <c r="C1309" s="15"/>
    </row>
    <row r="1310" spans="1:3" x14ac:dyDescent="0.25">
      <c r="A1310" s="15"/>
      <c r="C1310" s="15"/>
    </row>
    <row r="1311" spans="1:3" x14ac:dyDescent="0.25">
      <c r="A1311" s="15"/>
      <c r="C1311" s="15"/>
    </row>
    <row r="1312" spans="1:3" x14ac:dyDescent="0.25">
      <c r="A1312" s="15"/>
      <c r="C1312" s="15"/>
    </row>
    <row r="1313" spans="1:3" x14ac:dyDescent="0.25">
      <c r="A1313" s="15"/>
      <c r="C1313" s="15"/>
    </row>
    <row r="1314" spans="1:3" x14ac:dyDescent="0.25">
      <c r="A1314" s="15"/>
      <c r="C1314" s="15"/>
    </row>
    <row r="1315" spans="1:3" x14ac:dyDescent="0.25">
      <c r="A1315" s="15"/>
      <c r="C1315" s="15"/>
    </row>
    <row r="1316" spans="1:3" x14ac:dyDescent="0.25">
      <c r="A1316" s="15"/>
      <c r="C1316" s="15"/>
    </row>
    <row r="1317" spans="1:3" x14ac:dyDescent="0.25">
      <c r="A1317" s="15"/>
      <c r="C1317" s="15"/>
    </row>
    <row r="1318" spans="1:3" x14ac:dyDescent="0.25">
      <c r="A1318" s="15"/>
      <c r="C1318" s="15"/>
    </row>
    <row r="1319" spans="1:3" x14ac:dyDescent="0.25">
      <c r="A1319" s="15"/>
      <c r="C1319" s="15"/>
    </row>
    <row r="1320" spans="1:3" x14ac:dyDescent="0.25">
      <c r="A1320" s="15"/>
      <c r="C1320" s="15"/>
    </row>
    <row r="1321" spans="1:3" x14ac:dyDescent="0.25">
      <c r="A1321" s="15"/>
      <c r="C1321" s="15"/>
    </row>
    <row r="1322" spans="1:3" x14ac:dyDescent="0.25">
      <c r="A1322" s="15"/>
      <c r="C1322" s="15"/>
    </row>
    <row r="1323" spans="1:3" x14ac:dyDescent="0.25">
      <c r="A1323" s="15"/>
      <c r="C1323" s="15"/>
    </row>
    <row r="1324" spans="1:3" x14ac:dyDescent="0.25">
      <c r="A1324" s="15"/>
      <c r="C1324" s="15"/>
    </row>
    <row r="1325" spans="1:3" x14ac:dyDescent="0.25">
      <c r="A1325" s="15"/>
      <c r="C1325" s="15"/>
    </row>
    <row r="1326" spans="1:3" x14ac:dyDescent="0.25">
      <c r="A1326" s="15"/>
      <c r="C1326" s="15"/>
    </row>
    <row r="1327" spans="1:3" x14ac:dyDescent="0.25">
      <c r="A1327" s="15"/>
      <c r="C1327" s="15"/>
    </row>
    <row r="1328" spans="1:3" x14ac:dyDescent="0.25">
      <c r="A1328" s="15"/>
      <c r="C1328" s="15"/>
    </row>
    <row r="1329" spans="1:3" x14ac:dyDescent="0.25">
      <c r="A1329" s="15"/>
      <c r="C1329" s="15"/>
    </row>
    <row r="1330" spans="1:3" x14ac:dyDescent="0.25">
      <c r="A1330" s="15"/>
      <c r="C1330" s="15"/>
    </row>
    <row r="1331" spans="1:3" x14ac:dyDescent="0.25">
      <c r="A1331" s="15"/>
      <c r="C1331" s="15"/>
    </row>
    <row r="1332" spans="1:3" x14ac:dyDescent="0.25">
      <c r="A1332" s="15"/>
      <c r="C1332" s="15"/>
    </row>
    <row r="1333" spans="1:3" x14ac:dyDescent="0.25">
      <c r="A1333" s="15"/>
      <c r="C1333" s="15"/>
    </row>
    <row r="1334" spans="1:3" x14ac:dyDescent="0.25">
      <c r="A1334" s="15"/>
      <c r="C1334" s="15"/>
    </row>
    <row r="1335" spans="1:3" x14ac:dyDescent="0.25">
      <c r="A1335" s="15"/>
      <c r="C1335" s="15"/>
    </row>
    <row r="1336" spans="1:3" x14ac:dyDescent="0.25">
      <c r="A1336" s="15"/>
      <c r="C1336" s="15"/>
    </row>
    <row r="1337" spans="1:3" x14ac:dyDescent="0.25">
      <c r="A1337" s="15"/>
      <c r="C1337" s="15"/>
    </row>
    <row r="1338" spans="1:3" x14ac:dyDescent="0.25">
      <c r="A1338" s="15"/>
      <c r="C1338" s="15"/>
    </row>
    <row r="1339" spans="1:3" x14ac:dyDescent="0.25">
      <c r="A1339" s="15"/>
      <c r="C1339" s="15"/>
    </row>
    <row r="1340" spans="1:3" x14ac:dyDescent="0.25">
      <c r="A1340" s="15"/>
      <c r="C1340" s="15"/>
    </row>
    <row r="1341" spans="1:3" x14ac:dyDescent="0.25">
      <c r="A1341" s="15"/>
      <c r="C1341" s="15"/>
    </row>
    <row r="1342" spans="1:3" x14ac:dyDescent="0.25">
      <c r="A1342" s="15"/>
      <c r="C1342" s="15"/>
    </row>
    <row r="1343" spans="1:3" x14ac:dyDescent="0.25">
      <c r="A1343" s="15"/>
      <c r="C1343" s="15"/>
    </row>
    <row r="1344" spans="1:3" x14ac:dyDescent="0.25">
      <c r="A1344" s="15"/>
      <c r="C1344" s="15"/>
    </row>
    <row r="1345" spans="1:3" x14ac:dyDescent="0.25">
      <c r="A1345" s="15"/>
      <c r="C1345" s="15"/>
    </row>
    <row r="1346" spans="1:3" x14ac:dyDescent="0.25">
      <c r="A1346" s="15"/>
      <c r="C1346" s="15"/>
    </row>
    <row r="1347" spans="1:3" x14ac:dyDescent="0.25">
      <c r="A1347" s="15"/>
      <c r="C1347" s="15"/>
    </row>
    <row r="1348" spans="1:3" x14ac:dyDescent="0.25">
      <c r="A1348" s="15"/>
      <c r="C1348" s="15"/>
    </row>
    <row r="1349" spans="1:3" x14ac:dyDescent="0.25">
      <c r="A1349" s="15"/>
      <c r="C1349" s="15"/>
    </row>
    <row r="1350" spans="1:3" x14ac:dyDescent="0.25">
      <c r="A1350" s="15"/>
      <c r="C1350" s="15"/>
    </row>
    <row r="1351" spans="1:3" x14ac:dyDescent="0.25">
      <c r="A1351" s="15"/>
      <c r="C1351" s="15"/>
    </row>
    <row r="1352" spans="1:3" x14ac:dyDescent="0.25">
      <c r="A1352" s="15"/>
      <c r="C1352" s="15"/>
    </row>
    <row r="1353" spans="1:3" x14ac:dyDescent="0.25">
      <c r="A1353" s="15"/>
      <c r="C1353" s="15"/>
    </row>
    <row r="1354" spans="1:3" x14ac:dyDescent="0.25">
      <c r="A1354" s="15"/>
      <c r="C1354" s="15"/>
    </row>
    <row r="1355" spans="1:3" x14ac:dyDescent="0.25">
      <c r="A1355" s="15"/>
      <c r="C1355" s="15"/>
    </row>
    <row r="1356" spans="1:3" x14ac:dyDescent="0.25">
      <c r="A1356" s="15"/>
      <c r="C1356" s="15"/>
    </row>
    <row r="1357" spans="1:3" x14ac:dyDescent="0.25">
      <c r="A1357" s="15"/>
      <c r="C1357" s="15"/>
    </row>
    <row r="1358" spans="1:3" x14ac:dyDescent="0.25">
      <c r="A1358" s="15"/>
      <c r="C1358" s="15"/>
    </row>
    <row r="1359" spans="1:3" x14ac:dyDescent="0.25">
      <c r="A1359" s="15"/>
      <c r="C1359" s="15"/>
    </row>
    <row r="1360" spans="1:3" x14ac:dyDescent="0.25">
      <c r="A1360" s="15"/>
      <c r="C1360" s="15"/>
    </row>
    <row r="1361" spans="1:3" x14ac:dyDescent="0.25">
      <c r="A1361" s="15"/>
      <c r="C1361" s="15"/>
    </row>
    <row r="1362" spans="1:3" x14ac:dyDescent="0.25">
      <c r="A1362" s="15"/>
      <c r="C1362" s="15"/>
    </row>
    <row r="1363" spans="1:3" x14ac:dyDescent="0.25">
      <c r="A1363" s="15"/>
      <c r="C1363" s="15"/>
    </row>
    <row r="1364" spans="1:3" x14ac:dyDescent="0.25">
      <c r="A1364" s="15"/>
      <c r="C1364" s="15"/>
    </row>
    <row r="1365" spans="1:3" x14ac:dyDescent="0.25">
      <c r="A1365" s="15"/>
      <c r="C1365" s="15"/>
    </row>
    <row r="1366" spans="1:3" x14ac:dyDescent="0.25">
      <c r="A1366" s="15"/>
      <c r="C1366" s="15"/>
    </row>
    <row r="1367" spans="1:3" x14ac:dyDescent="0.25">
      <c r="A1367" s="15"/>
      <c r="C1367" s="15"/>
    </row>
    <row r="1368" spans="1:3" x14ac:dyDescent="0.25">
      <c r="A1368" s="15"/>
      <c r="C1368" s="15"/>
    </row>
    <row r="1369" spans="1:3" x14ac:dyDescent="0.25">
      <c r="A1369" s="15"/>
      <c r="C1369" s="15"/>
    </row>
    <row r="1370" spans="1:3" x14ac:dyDescent="0.25">
      <c r="A1370" s="15"/>
      <c r="C1370" s="15"/>
    </row>
    <row r="1371" spans="1:3" x14ac:dyDescent="0.25">
      <c r="A1371" s="15"/>
      <c r="C1371" s="15"/>
    </row>
    <row r="1372" spans="1:3" x14ac:dyDescent="0.25">
      <c r="A1372" s="15"/>
      <c r="C1372" s="15"/>
    </row>
    <row r="1373" spans="1:3" x14ac:dyDescent="0.25">
      <c r="A1373" s="15"/>
      <c r="C1373" s="15"/>
    </row>
    <row r="1374" spans="1:3" x14ac:dyDescent="0.25">
      <c r="A1374" s="15"/>
      <c r="C1374" s="15"/>
    </row>
    <row r="1375" spans="1:3" x14ac:dyDescent="0.25">
      <c r="A1375" s="15"/>
      <c r="C1375" s="15"/>
    </row>
    <row r="1376" spans="1:3" x14ac:dyDescent="0.25">
      <c r="A1376" s="15"/>
      <c r="C1376" s="15"/>
    </row>
    <row r="1377" spans="1:3" x14ac:dyDescent="0.25">
      <c r="A1377" s="15"/>
      <c r="C1377" s="15"/>
    </row>
    <row r="1378" spans="1:3" x14ac:dyDescent="0.25">
      <c r="A1378" s="15"/>
      <c r="C1378" s="15"/>
    </row>
    <row r="1379" spans="1:3" x14ac:dyDescent="0.25">
      <c r="A1379" s="15"/>
      <c r="C1379" s="15"/>
    </row>
    <row r="1380" spans="1:3" x14ac:dyDescent="0.25">
      <c r="A1380" s="15"/>
      <c r="C1380" s="15"/>
    </row>
    <row r="1381" spans="1:3" x14ac:dyDescent="0.25">
      <c r="A1381" s="15"/>
      <c r="C1381" s="15"/>
    </row>
    <row r="1382" spans="1:3" x14ac:dyDescent="0.25">
      <c r="A1382" s="15"/>
      <c r="C1382" s="15"/>
    </row>
    <row r="1383" spans="1:3" x14ac:dyDescent="0.25">
      <c r="A1383" s="15"/>
      <c r="C1383" s="15"/>
    </row>
    <row r="1384" spans="1:3" x14ac:dyDescent="0.25">
      <c r="A1384" s="15"/>
      <c r="C1384" s="15"/>
    </row>
    <row r="1385" spans="1:3" x14ac:dyDescent="0.25">
      <c r="A1385" s="15"/>
      <c r="C1385" s="15"/>
    </row>
    <row r="1386" spans="1:3" x14ac:dyDescent="0.25">
      <c r="A1386" s="15"/>
      <c r="C1386" s="15"/>
    </row>
    <row r="1387" spans="1:3" x14ac:dyDescent="0.25">
      <c r="A1387" s="15"/>
      <c r="C1387" s="15"/>
    </row>
    <row r="1388" spans="1:3" x14ac:dyDescent="0.25">
      <c r="A1388" s="15"/>
      <c r="C1388" s="15"/>
    </row>
    <row r="1389" spans="1:3" x14ac:dyDescent="0.25">
      <c r="A1389" s="15"/>
      <c r="C1389" s="15"/>
    </row>
    <row r="1390" spans="1:3" x14ac:dyDescent="0.25">
      <c r="A1390" s="15"/>
      <c r="C1390" s="15"/>
    </row>
    <row r="1391" spans="1:3" x14ac:dyDescent="0.25">
      <c r="A1391" s="15"/>
      <c r="C1391" s="15"/>
    </row>
    <row r="1392" spans="1:3" x14ac:dyDescent="0.25">
      <c r="A1392" s="15"/>
      <c r="C1392" s="15"/>
    </row>
    <row r="1393" spans="1:3" x14ac:dyDescent="0.25">
      <c r="A1393" s="15"/>
      <c r="C1393" s="15"/>
    </row>
    <row r="1394" spans="1:3" x14ac:dyDescent="0.25">
      <c r="A1394" s="15"/>
      <c r="C1394" s="15"/>
    </row>
    <row r="1395" spans="1:3" x14ac:dyDescent="0.25">
      <c r="A1395" s="15"/>
      <c r="C1395" s="15"/>
    </row>
    <row r="1396" spans="1:3" x14ac:dyDescent="0.25">
      <c r="A1396" s="15"/>
      <c r="C1396" s="15"/>
    </row>
    <row r="1397" spans="1:3" x14ac:dyDescent="0.25">
      <c r="A1397" s="15"/>
      <c r="C1397" s="15"/>
    </row>
    <row r="1398" spans="1:3" x14ac:dyDescent="0.25">
      <c r="A1398" s="15"/>
      <c r="C1398" s="15"/>
    </row>
    <row r="1399" spans="1:3" x14ac:dyDescent="0.25">
      <c r="A1399" s="15"/>
      <c r="C1399" s="15"/>
    </row>
    <row r="1400" spans="1:3" x14ac:dyDescent="0.25">
      <c r="A1400" s="15"/>
      <c r="C1400" s="15"/>
    </row>
    <row r="1401" spans="1:3" x14ac:dyDescent="0.25">
      <c r="A1401" s="15"/>
      <c r="C1401" s="15"/>
    </row>
    <row r="1402" spans="1:3" x14ac:dyDescent="0.25">
      <c r="A1402" s="15"/>
      <c r="C1402" s="15"/>
    </row>
    <row r="1403" spans="1:3" x14ac:dyDescent="0.25">
      <c r="A1403" s="15"/>
      <c r="C1403" s="15"/>
    </row>
    <row r="1404" spans="1:3" x14ac:dyDescent="0.25">
      <c r="A1404" s="15"/>
      <c r="C1404" s="15"/>
    </row>
    <row r="1405" spans="1:3" x14ac:dyDescent="0.25">
      <c r="A1405" s="15"/>
      <c r="C1405" s="15"/>
    </row>
    <row r="1406" spans="1:3" x14ac:dyDescent="0.25">
      <c r="A1406" s="15"/>
      <c r="C1406" s="15"/>
    </row>
    <row r="1407" spans="1:3" x14ac:dyDescent="0.25">
      <c r="A1407" s="15"/>
      <c r="C1407" s="15"/>
    </row>
    <row r="1408" spans="1:3" x14ac:dyDescent="0.25">
      <c r="A1408" s="15"/>
      <c r="C1408" s="15"/>
    </row>
    <row r="1409" spans="1:3" x14ac:dyDescent="0.25">
      <c r="A1409" s="15"/>
      <c r="C1409" s="15"/>
    </row>
    <row r="1410" spans="1:3" x14ac:dyDescent="0.25">
      <c r="A1410" s="15"/>
      <c r="C1410" s="15"/>
    </row>
    <row r="1411" spans="1:3" x14ac:dyDescent="0.25">
      <c r="A1411" s="15"/>
      <c r="C1411" s="15"/>
    </row>
    <row r="1412" spans="1:3" x14ac:dyDescent="0.25">
      <c r="A1412" s="15"/>
      <c r="C1412" s="15"/>
    </row>
    <row r="1413" spans="1:3" x14ac:dyDescent="0.25">
      <c r="A1413" s="15"/>
      <c r="C1413" s="15"/>
    </row>
    <row r="1414" spans="1:3" x14ac:dyDescent="0.25">
      <c r="A1414" s="15"/>
      <c r="C1414" s="15"/>
    </row>
    <row r="1415" spans="1:3" x14ac:dyDescent="0.25">
      <c r="A1415" s="15"/>
      <c r="C1415" s="15"/>
    </row>
    <row r="1416" spans="1:3" x14ac:dyDescent="0.25">
      <c r="A1416" s="15"/>
      <c r="C1416" s="15"/>
    </row>
    <row r="1417" spans="1:3" x14ac:dyDescent="0.25">
      <c r="A1417" s="15"/>
      <c r="C1417" s="15"/>
    </row>
    <row r="1418" spans="1:3" x14ac:dyDescent="0.25">
      <c r="A1418" s="15"/>
      <c r="C1418" s="15"/>
    </row>
    <row r="1419" spans="1:3" x14ac:dyDescent="0.25">
      <c r="A1419" s="15"/>
      <c r="C1419" s="15"/>
    </row>
    <row r="1420" spans="1:3" x14ac:dyDescent="0.25">
      <c r="A1420" s="15"/>
      <c r="C1420" s="15"/>
    </row>
    <row r="1421" spans="1:3" x14ac:dyDescent="0.25">
      <c r="A1421" s="15"/>
      <c r="C1421" s="15"/>
    </row>
    <row r="1422" spans="1:3" x14ac:dyDescent="0.25">
      <c r="A1422" s="15"/>
      <c r="C1422" s="15"/>
    </row>
    <row r="1423" spans="1:3" x14ac:dyDescent="0.25">
      <c r="A1423" s="15"/>
      <c r="C1423" s="15"/>
    </row>
    <row r="1424" spans="1:3" x14ac:dyDescent="0.25">
      <c r="A1424" s="15"/>
      <c r="C1424" s="15"/>
    </row>
    <row r="1425" spans="1:3" x14ac:dyDescent="0.25">
      <c r="A1425" s="15"/>
      <c r="C1425" s="15"/>
    </row>
    <row r="1426" spans="1:3" x14ac:dyDescent="0.25">
      <c r="A1426" s="15"/>
      <c r="C1426" s="15"/>
    </row>
    <row r="1427" spans="1:3" x14ac:dyDescent="0.25">
      <c r="A1427" s="15"/>
      <c r="C1427" s="15"/>
    </row>
    <row r="1428" spans="1:3" x14ac:dyDescent="0.25">
      <c r="A1428" s="15"/>
      <c r="C1428" s="15"/>
    </row>
    <row r="1429" spans="1:3" x14ac:dyDescent="0.25">
      <c r="A1429" s="15"/>
      <c r="C1429" s="15"/>
    </row>
    <row r="1430" spans="1:3" x14ac:dyDescent="0.25">
      <c r="A1430" s="15"/>
      <c r="C1430" s="15"/>
    </row>
    <row r="1431" spans="1:3" x14ac:dyDescent="0.25">
      <c r="A1431" s="15"/>
      <c r="C1431" s="15"/>
    </row>
    <row r="1432" spans="1:3" x14ac:dyDescent="0.25">
      <c r="A1432" s="15"/>
      <c r="C1432" s="15"/>
    </row>
    <row r="1433" spans="1:3" x14ac:dyDescent="0.25">
      <c r="A1433" s="15"/>
      <c r="C1433" s="15"/>
    </row>
    <row r="1434" spans="1:3" x14ac:dyDescent="0.25">
      <c r="A1434" s="15"/>
      <c r="C1434" s="15"/>
    </row>
    <row r="1435" spans="1:3" x14ac:dyDescent="0.25">
      <c r="A1435" s="15"/>
      <c r="C1435" s="15"/>
    </row>
    <row r="1436" spans="1:3" x14ac:dyDescent="0.25">
      <c r="A1436" s="15"/>
      <c r="C1436" s="15"/>
    </row>
    <row r="1437" spans="1:3" x14ac:dyDescent="0.25">
      <c r="A1437" s="15"/>
      <c r="C1437" s="15"/>
    </row>
    <row r="1438" spans="1:3" x14ac:dyDescent="0.25">
      <c r="A1438" s="15"/>
      <c r="C1438" s="15"/>
    </row>
    <row r="1439" spans="1:3" x14ac:dyDescent="0.25">
      <c r="A1439" s="15"/>
      <c r="C1439" s="15"/>
    </row>
    <row r="1440" spans="1:3" x14ac:dyDescent="0.25">
      <c r="A1440" s="15"/>
      <c r="C1440" s="15"/>
    </row>
    <row r="1441" spans="1:3" x14ac:dyDescent="0.25">
      <c r="A1441" s="15"/>
      <c r="C1441" s="15"/>
    </row>
    <row r="1442" spans="1:3" x14ac:dyDescent="0.25">
      <c r="A1442" s="15"/>
      <c r="C1442" s="15"/>
    </row>
    <row r="1443" spans="1:3" x14ac:dyDescent="0.25">
      <c r="A1443" s="15"/>
      <c r="C1443" s="15"/>
    </row>
    <row r="1444" spans="1:3" x14ac:dyDescent="0.25">
      <c r="A1444" s="15"/>
      <c r="C1444" s="15"/>
    </row>
    <row r="1445" spans="1:3" x14ac:dyDescent="0.25">
      <c r="A1445" s="15"/>
      <c r="C1445" s="15"/>
    </row>
    <row r="1446" spans="1:3" x14ac:dyDescent="0.25">
      <c r="A1446" s="15"/>
      <c r="C1446" s="15"/>
    </row>
    <row r="1447" spans="1:3" x14ac:dyDescent="0.25">
      <c r="A1447" s="15"/>
      <c r="C1447" s="15"/>
    </row>
    <row r="1448" spans="1:3" x14ac:dyDescent="0.25">
      <c r="A1448" s="15"/>
      <c r="C1448" s="15"/>
    </row>
    <row r="1449" spans="1:3" x14ac:dyDescent="0.25">
      <c r="A1449" s="15"/>
      <c r="C1449" s="15"/>
    </row>
    <row r="1450" spans="1:3" x14ac:dyDescent="0.25">
      <c r="A1450" s="15"/>
      <c r="C1450" s="15"/>
    </row>
    <row r="1451" spans="1:3" x14ac:dyDescent="0.25">
      <c r="A1451" s="15"/>
      <c r="C1451" s="15"/>
    </row>
    <row r="1452" spans="1:3" x14ac:dyDescent="0.25">
      <c r="A1452" s="15"/>
      <c r="C1452" s="15"/>
    </row>
    <row r="1453" spans="1:3" x14ac:dyDescent="0.25">
      <c r="A1453" s="15"/>
      <c r="C1453" s="15"/>
    </row>
    <row r="1454" spans="1:3" x14ac:dyDescent="0.25">
      <c r="A1454" s="15"/>
      <c r="C1454" s="15"/>
    </row>
    <row r="1455" spans="1:3" x14ac:dyDescent="0.25">
      <c r="A1455" s="15"/>
      <c r="C1455" s="15"/>
    </row>
    <row r="1456" spans="1:3" x14ac:dyDescent="0.25">
      <c r="A1456" s="15"/>
      <c r="C1456" s="15"/>
    </row>
    <row r="1457" spans="1:3" x14ac:dyDescent="0.25">
      <c r="A1457" s="15"/>
      <c r="C1457" s="15"/>
    </row>
    <row r="1458" spans="1:3" x14ac:dyDescent="0.25">
      <c r="A1458" s="15"/>
      <c r="C1458" s="15"/>
    </row>
    <row r="1459" spans="1:3" x14ac:dyDescent="0.25">
      <c r="A1459" s="15"/>
      <c r="C1459" s="15"/>
    </row>
    <row r="1460" spans="1:3" x14ac:dyDescent="0.25">
      <c r="A1460" s="15"/>
      <c r="C1460" s="15"/>
    </row>
    <row r="1461" spans="1:3" x14ac:dyDescent="0.25">
      <c r="A1461" s="15"/>
      <c r="C1461" s="15"/>
    </row>
    <row r="1462" spans="1:3" x14ac:dyDescent="0.25">
      <c r="A1462" s="15"/>
      <c r="C1462" s="15"/>
    </row>
    <row r="1463" spans="1:3" x14ac:dyDescent="0.25">
      <c r="A1463" s="15"/>
      <c r="C1463" s="15"/>
    </row>
    <row r="1464" spans="1:3" x14ac:dyDescent="0.25">
      <c r="A1464" s="15"/>
      <c r="C1464" s="15"/>
    </row>
    <row r="1465" spans="1:3" x14ac:dyDescent="0.25">
      <c r="A1465" s="15"/>
      <c r="C1465" s="15"/>
    </row>
    <row r="1466" spans="1:3" x14ac:dyDescent="0.25">
      <c r="A1466" s="15"/>
      <c r="C1466" s="15"/>
    </row>
    <row r="1467" spans="1:3" x14ac:dyDescent="0.25">
      <c r="A1467" s="15"/>
      <c r="C1467" s="15"/>
    </row>
    <row r="1468" spans="1:3" x14ac:dyDescent="0.25">
      <c r="A1468" s="15"/>
      <c r="C1468" s="15"/>
    </row>
    <row r="1469" spans="1:3" x14ac:dyDescent="0.25">
      <c r="A1469" s="15"/>
      <c r="C1469" s="15"/>
    </row>
    <row r="1470" spans="1:3" x14ac:dyDescent="0.25">
      <c r="A1470" s="15"/>
      <c r="C1470" s="15"/>
    </row>
    <row r="1471" spans="1:3" x14ac:dyDescent="0.25">
      <c r="A1471" s="15"/>
      <c r="C1471" s="15"/>
    </row>
    <row r="1472" spans="1:3" x14ac:dyDescent="0.25">
      <c r="A1472" s="15"/>
      <c r="C1472" s="15"/>
    </row>
    <row r="1473" spans="1:3" x14ac:dyDescent="0.25">
      <c r="A1473" s="15"/>
      <c r="C1473" s="15"/>
    </row>
    <row r="1474" spans="1:3" x14ac:dyDescent="0.25">
      <c r="A1474" s="15"/>
      <c r="C1474" s="15"/>
    </row>
    <row r="1475" spans="1:3" x14ac:dyDescent="0.25">
      <c r="A1475" s="15"/>
      <c r="C1475" s="15"/>
    </row>
    <row r="1476" spans="1:3" x14ac:dyDescent="0.25">
      <c r="A1476" s="15"/>
      <c r="C1476" s="15"/>
    </row>
    <row r="1477" spans="1:3" x14ac:dyDescent="0.25">
      <c r="A1477" s="15"/>
      <c r="C1477" s="15"/>
    </row>
    <row r="1478" spans="1:3" x14ac:dyDescent="0.25">
      <c r="A1478" s="15"/>
      <c r="C1478" s="15"/>
    </row>
    <row r="1479" spans="1:3" x14ac:dyDescent="0.25">
      <c r="A1479" s="15"/>
      <c r="C1479" s="15"/>
    </row>
    <row r="1480" spans="1:3" x14ac:dyDescent="0.25">
      <c r="A1480" s="15"/>
      <c r="C1480" s="15"/>
    </row>
    <row r="1481" spans="1:3" x14ac:dyDescent="0.25">
      <c r="A1481" s="15"/>
      <c r="C1481" s="15"/>
    </row>
    <row r="1482" spans="1:3" x14ac:dyDescent="0.25">
      <c r="A1482" s="15"/>
      <c r="C1482" s="15"/>
    </row>
    <row r="1483" spans="1:3" x14ac:dyDescent="0.25">
      <c r="A1483" s="15"/>
      <c r="C1483" s="15"/>
    </row>
    <row r="1484" spans="1:3" x14ac:dyDescent="0.25">
      <c r="A1484" s="15"/>
      <c r="C1484" s="15"/>
    </row>
    <row r="1485" spans="1:3" x14ac:dyDescent="0.25">
      <c r="A1485" s="15"/>
      <c r="C1485" s="15"/>
    </row>
    <row r="1486" spans="1:3" x14ac:dyDescent="0.25">
      <c r="A1486" s="15"/>
      <c r="C1486" s="15"/>
    </row>
    <row r="1487" spans="1:3" x14ac:dyDescent="0.25">
      <c r="A1487" s="15"/>
      <c r="C1487" s="15"/>
    </row>
    <row r="1488" spans="1:3" x14ac:dyDescent="0.25">
      <c r="A1488" s="15"/>
      <c r="C1488" s="15"/>
    </row>
    <row r="1489" spans="1:3" x14ac:dyDescent="0.25">
      <c r="A1489" s="15"/>
      <c r="C1489" s="15"/>
    </row>
    <row r="1490" spans="1:3" x14ac:dyDescent="0.25">
      <c r="A1490" s="15"/>
      <c r="C1490" s="15"/>
    </row>
    <row r="1491" spans="1:3" x14ac:dyDescent="0.25">
      <c r="A1491" s="15"/>
      <c r="C1491" s="15"/>
    </row>
    <row r="1492" spans="1:3" x14ac:dyDescent="0.25">
      <c r="A1492" s="15"/>
      <c r="C1492" s="15"/>
    </row>
    <row r="1493" spans="1:3" x14ac:dyDescent="0.25">
      <c r="A1493" s="15"/>
      <c r="C1493" s="15"/>
    </row>
    <row r="1494" spans="1:3" x14ac:dyDescent="0.25">
      <c r="A1494" s="15"/>
      <c r="C1494" s="15"/>
    </row>
    <row r="1495" spans="1:3" x14ac:dyDescent="0.25">
      <c r="A1495" s="15"/>
      <c r="C1495" s="15"/>
    </row>
    <row r="1496" spans="1:3" x14ac:dyDescent="0.25">
      <c r="A1496" s="15"/>
      <c r="C1496" s="15"/>
    </row>
    <row r="1497" spans="1:3" x14ac:dyDescent="0.25">
      <c r="A1497" s="15"/>
      <c r="C1497" s="15"/>
    </row>
    <row r="1498" spans="1:3" x14ac:dyDescent="0.25">
      <c r="A1498" s="15"/>
      <c r="C1498" s="15"/>
    </row>
    <row r="1499" spans="1:3" x14ac:dyDescent="0.25">
      <c r="A1499" s="15"/>
      <c r="C1499" s="15"/>
    </row>
    <row r="1500" spans="1:3" x14ac:dyDescent="0.25">
      <c r="A1500" s="15"/>
      <c r="C1500" s="15"/>
    </row>
    <row r="1501" spans="1:3" x14ac:dyDescent="0.25">
      <c r="A1501" s="15"/>
      <c r="C1501" s="15"/>
    </row>
    <row r="1502" spans="1:3" x14ac:dyDescent="0.25">
      <c r="A1502" s="15"/>
      <c r="C1502" s="15"/>
    </row>
    <row r="1503" spans="1:3" x14ac:dyDescent="0.25">
      <c r="A1503" s="15"/>
      <c r="C1503" s="15"/>
    </row>
    <row r="1504" spans="1:3" x14ac:dyDescent="0.25">
      <c r="A1504" s="15"/>
      <c r="C1504" s="15"/>
    </row>
    <row r="1505" spans="1:3" x14ac:dyDescent="0.25">
      <c r="A1505" s="15"/>
      <c r="C1505" s="15"/>
    </row>
    <row r="1506" spans="1:3" x14ac:dyDescent="0.25">
      <c r="A1506" s="15"/>
      <c r="C1506" s="15"/>
    </row>
    <row r="1507" spans="1:3" x14ac:dyDescent="0.25">
      <c r="A1507" s="15"/>
      <c r="C1507" s="15"/>
    </row>
    <row r="1508" spans="1:3" x14ac:dyDescent="0.25">
      <c r="A1508" s="15"/>
      <c r="C1508" s="15"/>
    </row>
    <row r="1509" spans="1:3" x14ac:dyDescent="0.25">
      <c r="A1509" s="15"/>
      <c r="C1509" s="15"/>
    </row>
    <row r="1510" spans="1:3" x14ac:dyDescent="0.25">
      <c r="A1510" s="15"/>
      <c r="C1510" s="15"/>
    </row>
    <row r="1511" spans="1:3" x14ac:dyDescent="0.25">
      <c r="A1511" s="15"/>
      <c r="C1511" s="15"/>
    </row>
    <row r="1512" spans="1:3" x14ac:dyDescent="0.25">
      <c r="A1512" s="15"/>
      <c r="C1512" s="15"/>
    </row>
    <row r="1513" spans="1:3" x14ac:dyDescent="0.25">
      <c r="A1513" s="15"/>
      <c r="C1513" s="15"/>
    </row>
    <row r="1514" spans="1:3" x14ac:dyDescent="0.25">
      <c r="A1514" s="15"/>
      <c r="C1514" s="15"/>
    </row>
    <row r="1515" spans="1:3" x14ac:dyDescent="0.25">
      <c r="A1515" s="15"/>
      <c r="C1515" s="15"/>
    </row>
    <row r="1516" spans="1:3" x14ac:dyDescent="0.25">
      <c r="A1516" s="15"/>
      <c r="C1516" s="15"/>
    </row>
    <row r="1517" spans="1:3" x14ac:dyDescent="0.25">
      <c r="A1517" s="15"/>
      <c r="C1517" s="15"/>
    </row>
    <row r="1518" spans="1:3" x14ac:dyDescent="0.25">
      <c r="A1518" s="15"/>
      <c r="C1518" s="15"/>
    </row>
    <row r="1519" spans="1:3" x14ac:dyDescent="0.25">
      <c r="A1519" s="15"/>
      <c r="C1519" s="15"/>
    </row>
    <row r="1520" spans="1:3" x14ac:dyDescent="0.25">
      <c r="A1520" s="15"/>
      <c r="C1520" s="15"/>
    </row>
    <row r="1521" spans="1:3" x14ac:dyDescent="0.25">
      <c r="A1521" s="15"/>
      <c r="C1521" s="15"/>
    </row>
    <row r="1522" spans="1:3" x14ac:dyDescent="0.25">
      <c r="A1522" s="15"/>
      <c r="C1522" s="15"/>
    </row>
    <row r="1523" spans="1:3" x14ac:dyDescent="0.25">
      <c r="A1523" s="15"/>
      <c r="C1523" s="15"/>
    </row>
    <row r="1524" spans="1:3" x14ac:dyDescent="0.25">
      <c r="A1524" s="15"/>
      <c r="C1524" s="15"/>
    </row>
    <row r="1525" spans="1:3" x14ac:dyDescent="0.25">
      <c r="A1525" s="15"/>
      <c r="C1525" s="15"/>
    </row>
    <row r="1526" spans="1:3" x14ac:dyDescent="0.25">
      <c r="A1526" s="15"/>
      <c r="C1526" s="15"/>
    </row>
    <row r="1527" spans="1:3" x14ac:dyDescent="0.25">
      <c r="A1527" s="15"/>
      <c r="C1527" s="15"/>
    </row>
    <row r="1528" spans="1:3" x14ac:dyDescent="0.25">
      <c r="A1528" s="15"/>
      <c r="C1528" s="15"/>
    </row>
    <row r="1529" spans="1:3" x14ac:dyDescent="0.25">
      <c r="A1529" s="15"/>
      <c r="C1529" s="15"/>
    </row>
    <row r="1530" spans="1:3" x14ac:dyDescent="0.25">
      <c r="A1530" s="15"/>
      <c r="C1530" s="15"/>
    </row>
    <row r="1531" spans="1:3" x14ac:dyDescent="0.25">
      <c r="A1531" s="15"/>
      <c r="C1531" s="15"/>
    </row>
    <row r="1532" spans="1:3" x14ac:dyDescent="0.25">
      <c r="A1532" s="15"/>
      <c r="C1532" s="15"/>
    </row>
    <row r="1533" spans="1:3" x14ac:dyDescent="0.25">
      <c r="A1533" s="15"/>
      <c r="C1533" s="15"/>
    </row>
    <row r="1534" spans="1:3" x14ac:dyDescent="0.25">
      <c r="A1534" s="15"/>
      <c r="C1534" s="15"/>
    </row>
    <row r="1535" spans="1:3" x14ac:dyDescent="0.25">
      <c r="A1535" s="15"/>
      <c r="C1535" s="15"/>
    </row>
    <row r="1536" spans="1:3" x14ac:dyDescent="0.25">
      <c r="A1536" s="15"/>
      <c r="C1536" s="15"/>
    </row>
    <row r="1537" spans="1:3" x14ac:dyDescent="0.25">
      <c r="A1537" s="15"/>
      <c r="C1537" s="15"/>
    </row>
    <row r="1538" spans="1:3" x14ac:dyDescent="0.25">
      <c r="A1538" s="15"/>
      <c r="C1538" s="15"/>
    </row>
    <row r="1539" spans="1:3" x14ac:dyDescent="0.25">
      <c r="A1539" s="15"/>
      <c r="C1539" s="15"/>
    </row>
    <row r="1540" spans="1:3" x14ac:dyDescent="0.25">
      <c r="A1540" s="15"/>
      <c r="C1540" s="15"/>
    </row>
    <row r="1541" spans="1:3" x14ac:dyDescent="0.25">
      <c r="A1541" s="15"/>
      <c r="C1541" s="15"/>
    </row>
    <row r="1542" spans="1:3" x14ac:dyDescent="0.25">
      <c r="A1542" s="15"/>
      <c r="C1542" s="15"/>
    </row>
    <row r="1543" spans="1:3" x14ac:dyDescent="0.25">
      <c r="A1543" s="15"/>
      <c r="C1543" s="15"/>
    </row>
    <row r="1544" spans="1:3" x14ac:dyDescent="0.25">
      <c r="A1544" s="15"/>
      <c r="C1544" s="15"/>
    </row>
    <row r="1545" spans="1:3" x14ac:dyDescent="0.25">
      <c r="A1545" s="15"/>
      <c r="C1545" s="15"/>
    </row>
    <row r="1546" spans="1:3" x14ac:dyDescent="0.25">
      <c r="A1546" s="15"/>
      <c r="C1546" s="15"/>
    </row>
    <row r="1547" spans="1:3" x14ac:dyDescent="0.25">
      <c r="A1547" s="15"/>
      <c r="C1547" s="15"/>
    </row>
    <row r="1548" spans="1:3" x14ac:dyDescent="0.25">
      <c r="A1548" s="15"/>
      <c r="C1548" s="15"/>
    </row>
    <row r="1549" spans="1:3" x14ac:dyDescent="0.25">
      <c r="A1549" s="15"/>
      <c r="C1549" s="15"/>
    </row>
    <row r="1550" spans="1:3" x14ac:dyDescent="0.25">
      <c r="A1550" s="15"/>
      <c r="C1550" s="15"/>
    </row>
    <row r="1551" spans="1:3" x14ac:dyDescent="0.25">
      <c r="A1551" s="15"/>
      <c r="C1551" s="15"/>
    </row>
    <row r="1552" spans="1:3" x14ac:dyDescent="0.25">
      <c r="A1552" s="15"/>
      <c r="C1552" s="15"/>
    </row>
    <row r="1553" spans="1:3" x14ac:dyDescent="0.25">
      <c r="A1553" s="15"/>
      <c r="C1553" s="15"/>
    </row>
    <row r="1554" spans="1:3" x14ac:dyDescent="0.25">
      <c r="A1554" s="15"/>
      <c r="C1554" s="15"/>
    </row>
    <row r="1555" spans="1:3" x14ac:dyDescent="0.25">
      <c r="A1555" s="15"/>
      <c r="C1555" s="15"/>
    </row>
    <row r="1556" spans="1:3" x14ac:dyDescent="0.25">
      <c r="A1556" s="15"/>
      <c r="C1556" s="15"/>
    </row>
    <row r="1557" spans="1:3" x14ac:dyDescent="0.25">
      <c r="A1557" s="15"/>
      <c r="C1557" s="15"/>
    </row>
    <row r="1558" spans="1:3" x14ac:dyDescent="0.25">
      <c r="A1558" s="15"/>
      <c r="C1558" s="15"/>
    </row>
    <row r="1559" spans="1:3" x14ac:dyDescent="0.25">
      <c r="A1559" s="15"/>
      <c r="C1559" s="15"/>
    </row>
    <row r="1560" spans="1:3" x14ac:dyDescent="0.25">
      <c r="A1560" s="15"/>
      <c r="C1560" s="15"/>
    </row>
    <row r="1561" spans="1:3" x14ac:dyDescent="0.25">
      <c r="A1561" s="15"/>
      <c r="C1561" s="15"/>
    </row>
    <row r="1562" spans="1:3" x14ac:dyDescent="0.25">
      <c r="A1562" s="15"/>
      <c r="C1562" s="15"/>
    </row>
    <row r="1563" spans="1:3" x14ac:dyDescent="0.25">
      <c r="A1563" s="15"/>
      <c r="C1563" s="15"/>
    </row>
    <row r="1564" spans="1:3" x14ac:dyDescent="0.25">
      <c r="A1564" s="15"/>
      <c r="C1564" s="15"/>
    </row>
    <row r="1565" spans="1:3" x14ac:dyDescent="0.25">
      <c r="A1565" s="15"/>
      <c r="C1565" s="15"/>
    </row>
    <row r="1566" spans="1:3" x14ac:dyDescent="0.25">
      <c r="A1566" s="15"/>
      <c r="C1566" s="15"/>
    </row>
    <row r="1567" spans="1:3" x14ac:dyDescent="0.25">
      <c r="A1567" s="15"/>
      <c r="C1567" s="15"/>
    </row>
    <row r="1568" spans="1:3" x14ac:dyDescent="0.25">
      <c r="A1568" s="15"/>
      <c r="C1568" s="15"/>
    </row>
    <row r="1569" spans="1:3" x14ac:dyDescent="0.25">
      <c r="A1569" s="15"/>
      <c r="C1569" s="15"/>
    </row>
    <row r="1570" spans="1:3" x14ac:dyDescent="0.25">
      <c r="A1570" s="15"/>
      <c r="C1570" s="15"/>
    </row>
    <row r="1571" spans="1:3" x14ac:dyDescent="0.25">
      <c r="A1571" s="15"/>
      <c r="C1571" s="15"/>
    </row>
    <row r="1572" spans="1:3" x14ac:dyDescent="0.25">
      <c r="A1572" s="15"/>
      <c r="C1572" s="15"/>
    </row>
    <row r="1573" spans="1:3" x14ac:dyDescent="0.25">
      <c r="A1573" s="15"/>
      <c r="C1573" s="15"/>
    </row>
    <row r="1574" spans="1:3" x14ac:dyDescent="0.25">
      <c r="A1574" s="15"/>
      <c r="C1574" s="15"/>
    </row>
    <row r="1575" spans="1:3" x14ac:dyDescent="0.25">
      <c r="A1575" s="15"/>
      <c r="C1575" s="15"/>
    </row>
    <row r="1576" spans="1:3" x14ac:dyDescent="0.25">
      <c r="A1576" s="15"/>
      <c r="C1576" s="15"/>
    </row>
    <row r="1577" spans="1:3" x14ac:dyDescent="0.25">
      <c r="A1577" s="15"/>
      <c r="C1577" s="15"/>
    </row>
    <row r="1578" spans="1:3" x14ac:dyDescent="0.25">
      <c r="A1578" s="15"/>
      <c r="C1578" s="15"/>
    </row>
    <row r="1579" spans="1:3" x14ac:dyDescent="0.25">
      <c r="A1579" s="15"/>
      <c r="C1579" s="15"/>
    </row>
    <row r="1580" spans="1:3" x14ac:dyDescent="0.25">
      <c r="A1580" s="15"/>
      <c r="C1580" s="15"/>
    </row>
    <row r="1581" spans="1:3" x14ac:dyDescent="0.25">
      <c r="A1581" s="15"/>
      <c r="C1581" s="15"/>
    </row>
    <row r="1582" spans="1:3" x14ac:dyDescent="0.25">
      <c r="A1582" s="15"/>
      <c r="C1582" s="15"/>
    </row>
    <row r="1583" spans="1:3" x14ac:dyDescent="0.25">
      <c r="A1583" s="15"/>
      <c r="C1583" s="15"/>
    </row>
    <row r="1584" spans="1:3" x14ac:dyDescent="0.25">
      <c r="A1584" s="15"/>
      <c r="C1584" s="15"/>
    </row>
    <row r="1585" spans="1:3" x14ac:dyDescent="0.25">
      <c r="A1585" s="15"/>
      <c r="C1585" s="15"/>
    </row>
    <row r="1586" spans="1:3" x14ac:dyDescent="0.25">
      <c r="A1586" s="15"/>
      <c r="C1586" s="15"/>
    </row>
    <row r="1587" spans="1:3" x14ac:dyDescent="0.25">
      <c r="A1587" s="15"/>
      <c r="C1587" s="15"/>
    </row>
    <row r="1588" spans="1:3" x14ac:dyDescent="0.25">
      <c r="A1588" s="15"/>
      <c r="C1588" s="15"/>
    </row>
    <row r="1589" spans="1:3" x14ac:dyDescent="0.25">
      <c r="A1589" s="15"/>
      <c r="C1589" s="15"/>
    </row>
    <row r="1590" spans="1:3" x14ac:dyDescent="0.25">
      <c r="A1590" s="15"/>
      <c r="C1590" s="15"/>
    </row>
    <row r="1591" spans="1:3" x14ac:dyDescent="0.25">
      <c r="A1591" s="15"/>
      <c r="C1591" s="15"/>
    </row>
    <row r="1592" spans="1:3" x14ac:dyDescent="0.25">
      <c r="A1592" s="15"/>
      <c r="C1592" s="15"/>
    </row>
    <row r="1593" spans="1:3" x14ac:dyDescent="0.25">
      <c r="A1593" s="15"/>
      <c r="C1593" s="15"/>
    </row>
    <row r="1594" spans="1:3" x14ac:dyDescent="0.25">
      <c r="A1594" s="15"/>
      <c r="C1594" s="15"/>
    </row>
    <row r="1595" spans="1:3" x14ac:dyDescent="0.25">
      <c r="A1595" s="15"/>
      <c r="C1595" s="15"/>
    </row>
    <row r="1596" spans="1:3" x14ac:dyDescent="0.25">
      <c r="A1596" s="15"/>
      <c r="C1596" s="15"/>
    </row>
    <row r="1597" spans="1:3" x14ac:dyDescent="0.25">
      <c r="A1597" s="15"/>
      <c r="C1597" s="15"/>
    </row>
    <row r="1598" spans="1:3" x14ac:dyDescent="0.25">
      <c r="A1598" s="15"/>
      <c r="C1598" s="15"/>
    </row>
    <row r="1599" spans="1:3" x14ac:dyDescent="0.25">
      <c r="A1599" s="15"/>
      <c r="C1599" s="15"/>
    </row>
    <row r="1600" spans="1:3" x14ac:dyDescent="0.25">
      <c r="A1600" s="15"/>
      <c r="C1600" s="15"/>
    </row>
    <row r="1601" spans="1:3" x14ac:dyDescent="0.25">
      <c r="A1601" s="15"/>
      <c r="C1601" s="15"/>
    </row>
    <row r="1602" spans="1:3" x14ac:dyDescent="0.25">
      <c r="A1602" s="15"/>
      <c r="C1602" s="15"/>
    </row>
    <row r="1603" spans="1:3" x14ac:dyDescent="0.25">
      <c r="A1603" s="15"/>
      <c r="C1603" s="15"/>
    </row>
    <row r="1604" spans="1:3" x14ac:dyDescent="0.25">
      <c r="A1604" s="15"/>
      <c r="C1604" s="15"/>
    </row>
    <row r="1605" spans="1:3" x14ac:dyDescent="0.25">
      <c r="A1605" s="15"/>
      <c r="C1605" s="15"/>
    </row>
    <row r="1606" spans="1:3" x14ac:dyDescent="0.25">
      <c r="A1606" s="15"/>
      <c r="C1606" s="15"/>
    </row>
    <row r="1607" spans="1:3" x14ac:dyDescent="0.25">
      <c r="A1607" s="15"/>
      <c r="C1607" s="15"/>
    </row>
    <row r="1608" spans="1:3" x14ac:dyDescent="0.25">
      <c r="A1608" s="15"/>
      <c r="C1608" s="15"/>
    </row>
    <row r="1609" spans="1:3" x14ac:dyDescent="0.25">
      <c r="A1609" s="15"/>
      <c r="C1609" s="15"/>
    </row>
    <row r="1610" spans="1:3" x14ac:dyDescent="0.25">
      <c r="A1610" s="15"/>
      <c r="C1610" s="15"/>
    </row>
    <row r="1611" spans="1:3" x14ac:dyDescent="0.25">
      <c r="A1611" s="15"/>
      <c r="C1611" s="15"/>
    </row>
    <row r="1612" spans="1:3" x14ac:dyDescent="0.25">
      <c r="A1612" s="15"/>
      <c r="C1612" s="15"/>
    </row>
    <row r="1613" spans="1:3" x14ac:dyDescent="0.25">
      <c r="A1613" s="15"/>
      <c r="C1613" s="15"/>
    </row>
    <row r="1614" spans="1:3" x14ac:dyDescent="0.25">
      <c r="A1614" s="15"/>
      <c r="C1614" s="15"/>
    </row>
    <row r="1615" spans="1:3" x14ac:dyDescent="0.25">
      <c r="A1615" s="15"/>
      <c r="C1615" s="15"/>
    </row>
    <row r="1616" spans="1:3" x14ac:dyDescent="0.25">
      <c r="A1616" s="15"/>
      <c r="C1616" s="15"/>
    </row>
    <row r="1617" spans="1:3" x14ac:dyDescent="0.25">
      <c r="A1617" s="15"/>
      <c r="C1617" s="15"/>
    </row>
    <row r="1618" spans="1:3" x14ac:dyDescent="0.25">
      <c r="A1618" s="15"/>
      <c r="C1618" s="15"/>
    </row>
    <row r="1619" spans="1:3" x14ac:dyDescent="0.25">
      <c r="A1619" s="15"/>
      <c r="C1619" s="15"/>
    </row>
    <row r="1620" spans="1:3" x14ac:dyDescent="0.25">
      <c r="A1620" s="15"/>
      <c r="C1620" s="15"/>
    </row>
    <row r="1621" spans="1:3" x14ac:dyDescent="0.25">
      <c r="A1621" s="15"/>
      <c r="C1621" s="15"/>
    </row>
    <row r="1622" spans="1:3" x14ac:dyDescent="0.25">
      <c r="A1622" s="15"/>
      <c r="C1622" s="15"/>
    </row>
    <row r="1623" spans="1:3" x14ac:dyDescent="0.25">
      <c r="A1623" s="15"/>
      <c r="C1623" s="15"/>
    </row>
    <row r="1624" spans="1:3" x14ac:dyDescent="0.25">
      <c r="A1624" s="15"/>
      <c r="C1624" s="15"/>
    </row>
    <row r="1625" spans="1:3" x14ac:dyDescent="0.25">
      <c r="A1625" s="15"/>
      <c r="C1625" s="15"/>
    </row>
    <row r="1626" spans="1:3" x14ac:dyDescent="0.25">
      <c r="A1626" s="15"/>
      <c r="C1626" s="15"/>
    </row>
    <row r="1627" spans="1:3" x14ac:dyDescent="0.25">
      <c r="A1627" s="15"/>
      <c r="C1627" s="15"/>
    </row>
    <row r="1628" spans="1:3" x14ac:dyDescent="0.25">
      <c r="A1628" s="15"/>
      <c r="C1628" s="15"/>
    </row>
    <row r="1629" spans="1:3" x14ac:dyDescent="0.25">
      <c r="A1629" s="15"/>
      <c r="C1629" s="15"/>
    </row>
    <row r="1630" spans="1:3" x14ac:dyDescent="0.25">
      <c r="A1630" s="15"/>
      <c r="C1630" s="15"/>
    </row>
    <row r="1631" spans="1:3" x14ac:dyDescent="0.25">
      <c r="A1631" s="15"/>
      <c r="C1631" s="15"/>
    </row>
    <row r="1632" spans="1:3" x14ac:dyDescent="0.25">
      <c r="A1632" s="15"/>
      <c r="C1632" s="15"/>
    </row>
    <row r="1633" spans="1:3" x14ac:dyDescent="0.25">
      <c r="A1633" s="15"/>
      <c r="C1633" s="15"/>
    </row>
    <row r="1634" spans="1:3" x14ac:dyDescent="0.25">
      <c r="A1634" s="15"/>
      <c r="C1634" s="15"/>
    </row>
    <row r="1635" spans="1:3" x14ac:dyDescent="0.25">
      <c r="A1635" s="15"/>
      <c r="C1635" s="15"/>
    </row>
    <row r="1636" spans="1:3" x14ac:dyDescent="0.25">
      <c r="A1636" s="15"/>
      <c r="C1636" s="15"/>
    </row>
    <row r="1637" spans="1:3" x14ac:dyDescent="0.25">
      <c r="A1637" s="15"/>
      <c r="C1637" s="15"/>
    </row>
    <row r="1638" spans="1:3" x14ac:dyDescent="0.25">
      <c r="A1638" s="15"/>
      <c r="C1638" s="15"/>
    </row>
    <row r="1639" spans="1:3" x14ac:dyDescent="0.25">
      <c r="A1639" s="15"/>
      <c r="C1639" s="15"/>
    </row>
    <row r="1640" spans="1:3" x14ac:dyDescent="0.25">
      <c r="A1640" s="15"/>
      <c r="C1640" s="15"/>
    </row>
    <row r="1641" spans="1:3" x14ac:dyDescent="0.25">
      <c r="A1641" s="15"/>
      <c r="C1641" s="15"/>
    </row>
    <row r="1642" spans="1:3" x14ac:dyDescent="0.25">
      <c r="A1642" s="15"/>
      <c r="C1642" s="15"/>
    </row>
    <row r="1643" spans="1:3" x14ac:dyDescent="0.25">
      <c r="A1643" s="15"/>
      <c r="C1643" s="15"/>
    </row>
    <row r="1644" spans="1:3" x14ac:dyDescent="0.25">
      <c r="A1644" s="15"/>
      <c r="C1644" s="15"/>
    </row>
    <row r="1645" spans="1:3" x14ac:dyDescent="0.25">
      <c r="A1645" s="15"/>
      <c r="C1645" s="15"/>
    </row>
    <row r="1646" spans="1:3" x14ac:dyDescent="0.25">
      <c r="A1646" s="15"/>
      <c r="C1646" s="15"/>
    </row>
    <row r="1647" spans="1:3" x14ac:dyDescent="0.25">
      <c r="A1647" s="15"/>
      <c r="C1647" s="15"/>
    </row>
    <row r="1648" spans="1:3" x14ac:dyDescent="0.25">
      <c r="A1648" s="15"/>
      <c r="C1648" s="15"/>
    </row>
    <row r="1649" spans="1:3" x14ac:dyDescent="0.25">
      <c r="A1649" s="15"/>
      <c r="C1649" s="15"/>
    </row>
    <row r="1650" spans="1:3" x14ac:dyDescent="0.25">
      <c r="A1650" s="15"/>
      <c r="C1650" s="15"/>
    </row>
    <row r="1651" spans="1:3" x14ac:dyDescent="0.25">
      <c r="A1651" s="15"/>
      <c r="C1651" s="15"/>
    </row>
    <row r="1652" spans="1:3" x14ac:dyDescent="0.25">
      <c r="A1652" s="15"/>
      <c r="C1652" s="15"/>
    </row>
    <row r="1653" spans="1:3" x14ac:dyDescent="0.25">
      <c r="A1653" s="15"/>
      <c r="C1653" s="15"/>
    </row>
    <row r="1654" spans="1:3" x14ac:dyDescent="0.25">
      <c r="A1654" s="15"/>
      <c r="C1654" s="15"/>
    </row>
    <row r="1655" spans="1:3" x14ac:dyDescent="0.25">
      <c r="A1655" s="15"/>
      <c r="C1655" s="15"/>
    </row>
    <row r="1656" spans="1:3" x14ac:dyDescent="0.25">
      <c r="A1656" s="15"/>
      <c r="C1656" s="15"/>
    </row>
    <row r="1657" spans="1:3" x14ac:dyDescent="0.25">
      <c r="A1657" s="15"/>
      <c r="C1657" s="15"/>
    </row>
    <row r="1658" spans="1:3" x14ac:dyDescent="0.25">
      <c r="A1658" s="15"/>
      <c r="C1658" s="15"/>
    </row>
    <row r="1659" spans="1:3" x14ac:dyDescent="0.25">
      <c r="A1659" s="15"/>
      <c r="C1659" s="15"/>
    </row>
    <row r="1660" spans="1:3" x14ac:dyDescent="0.25">
      <c r="A1660" s="15"/>
      <c r="C1660" s="15"/>
    </row>
    <row r="1661" spans="1:3" x14ac:dyDescent="0.25">
      <c r="A1661" s="15"/>
      <c r="C1661" s="15"/>
    </row>
    <row r="1662" spans="1:3" x14ac:dyDescent="0.25">
      <c r="A1662" s="15"/>
      <c r="C1662" s="15"/>
    </row>
    <row r="1663" spans="1:3" x14ac:dyDescent="0.25">
      <c r="A1663" s="15"/>
      <c r="C1663" s="15"/>
    </row>
    <row r="1664" spans="1:3" x14ac:dyDescent="0.25">
      <c r="A1664" s="15"/>
      <c r="C1664" s="15"/>
    </row>
    <row r="1665" spans="1:3" x14ac:dyDescent="0.25">
      <c r="A1665" s="15"/>
      <c r="C1665" s="15"/>
    </row>
    <row r="1666" spans="1:3" x14ac:dyDescent="0.25">
      <c r="A1666" s="15"/>
      <c r="C1666" s="15"/>
    </row>
    <row r="1667" spans="1:3" x14ac:dyDescent="0.25">
      <c r="A1667" s="15"/>
      <c r="C1667" s="15"/>
    </row>
    <row r="1668" spans="1:3" x14ac:dyDescent="0.25">
      <c r="A1668" s="15"/>
      <c r="C1668" s="15"/>
    </row>
    <row r="1669" spans="1:3" x14ac:dyDescent="0.25">
      <c r="A1669" s="15"/>
      <c r="C1669" s="15"/>
    </row>
    <row r="1670" spans="1:3" x14ac:dyDescent="0.25">
      <c r="A1670" s="15"/>
      <c r="C1670" s="15"/>
    </row>
    <row r="1671" spans="1:3" x14ac:dyDescent="0.25">
      <c r="A1671" s="15"/>
      <c r="C1671" s="15"/>
    </row>
    <row r="1672" spans="1:3" x14ac:dyDescent="0.25">
      <c r="A1672" s="15"/>
      <c r="C1672" s="15"/>
    </row>
    <row r="1673" spans="1:3" x14ac:dyDescent="0.25">
      <c r="A1673" s="15"/>
      <c r="C1673" s="15"/>
    </row>
    <row r="1674" spans="1:3" x14ac:dyDescent="0.25">
      <c r="A1674" s="15"/>
      <c r="C1674" s="15"/>
    </row>
    <row r="1675" spans="1:3" x14ac:dyDescent="0.25">
      <c r="A1675" s="15"/>
      <c r="C1675" s="15"/>
    </row>
    <row r="1676" spans="1:3" x14ac:dyDescent="0.25">
      <c r="A1676" s="15"/>
      <c r="C1676" s="15"/>
    </row>
    <row r="1677" spans="1:3" x14ac:dyDescent="0.25">
      <c r="A1677" s="15"/>
      <c r="C1677" s="15"/>
    </row>
    <row r="1678" spans="1:3" x14ac:dyDescent="0.25">
      <c r="A1678" s="15"/>
      <c r="C1678" s="15"/>
    </row>
    <row r="1679" spans="1:3" x14ac:dyDescent="0.25">
      <c r="A1679" s="15"/>
      <c r="C1679" s="15"/>
    </row>
    <row r="1680" spans="1:3" x14ac:dyDescent="0.25">
      <c r="A1680" s="15"/>
      <c r="C1680" s="15"/>
    </row>
    <row r="1681" spans="1:3" x14ac:dyDescent="0.25">
      <c r="A1681" s="15"/>
      <c r="C1681" s="15"/>
    </row>
    <row r="1682" spans="1:3" x14ac:dyDescent="0.25">
      <c r="A1682" s="15"/>
      <c r="C1682" s="15"/>
    </row>
    <row r="1683" spans="1:3" x14ac:dyDescent="0.25">
      <c r="A1683" s="15"/>
      <c r="C1683" s="15"/>
    </row>
    <row r="1684" spans="1:3" x14ac:dyDescent="0.25">
      <c r="A1684" s="15"/>
      <c r="C1684" s="15"/>
    </row>
    <row r="1685" spans="1:3" x14ac:dyDescent="0.25">
      <c r="A1685" s="15"/>
      <c r="C1685" s="15"/>
    </row>
    <row r="1686" spans="1:3" x14ac:dyDescent="0.25">
      <c r="A1686" s="15"/>
      <c r="C1686" s="15"/>
    </row>
    <row r="1687" spans="1:3" x14ac:dyDescent="0.25">
      <c r="A1687" s="15"/>
      <c r="C1687" s="15"/>
    </row>
    <row r="1688" spans="1:3" x14ac:dyDescent="0.25">
      <c r="A1688" s="15"/>
      <c r="C1688" s="15"/>
    </row>
    <row r="1689" spans="1:3" x14ac:dyDescent="0.25">
      <c r="A1689" s="15"/>
      <c r="C1689" s="15"/>
    </row>
    <row r="1690" spans="1:3" x14ac:dyDescent="0.25">
      <c r="A1690" s="15"/>
      <c r="C1690" s="15"/>
    </row>
    <row r="1691" spans="1:3" x14ac:dyDescent="0.25">
      <c r="A1691" s="15"/>
      <c r="C1691" s="15"/>
    </row>
    <row r="1692" spans="1:3" x14ac:dyDescent="0.25">
      <c r="A1692" s="15"/>
      <c r="C1692" s="15"/>
    </row>
    <row r="1693" spans="1:3" x14ac:dyDescent="0.25">
      <c r="A1693" s="15"/>
      <c r="C1693" s="15"/>
    </row>
    <row r="1694" spans="1:3" x14ac:dyDescent="0.25">
      <c r="A1694" s="15"/>
      <c r="C1694" s="15"/>
    </row>
    <row r="1695" spans="1:3" x14ac:dyDescent="0.25">
      <c r="A1695" s="15"/>
      <c r="C1695" s="15"/>
    </row>
    <row r="1696" spans="1:3" x14ac:dyDescent="0.25">
      <c r="A1696" s="15"/>
      <c r="C1696" s="15"/>
    </row>
    <row r="1697" spans="1:3" x14ac:dyDescent="0.25">
      <c r="A1697" s="15"/>
      <c r="C1697" s="15"/>
    </row>
    <row r="1698" spans="1:3" x14ac:dyDescent="0.25">
      <c r="A1698" s="15"/>
      <c r="C1698" s="15"/>
    </row>
    <row r="1699" spans="1:3" x14ac:dyDescent="0.25">
      <c r="A1699" s="15"/>
      <c r="C1699" s="15"/>
    </row>
    <row r="1700" spans="1:3" x14ac:dyDescent="0.25">
      <c r="A1700" s="15"/>
      <c r="C1700" s="15"/>
    </row>
    <row r="1701" spans="1:3" x14ac:dyDescent="0.25">
      <c r="A1701" s="15"/>
      <c r="C1701" s="15"/>
    </row>
    <row r="1702" spans="1:3" x14ac:dyDescent="0.25">
      <c r="A1702" s="15"/>
      <c r="C1702" s="15"/>
    </row>
    <row r="1703" spans="1:3" x14ac:dyDescent="0.25">
      <c r="A1703" s="15"/>
      <c r="C1703" s="15"/>
    </row>
    <row r="1704" spans="1:3" x14ac:dyDescent="0.25">
      <c r="A1704" s="15"/>
      <c r="C1704" s="15"/>
    </row>
    <row r="1705" spans="1:3" x14ac:dyDescent="0.25">
      <c r="A1705" s="15"/>
      <c r="C1705" s="15"/>
    </row>
    <row r="1706" spans="1:3" x14ac:dyDescent="0.25">
      <c r="A1706" s="15"/>
      <c r="C1706" s="15"/>
    </row>
    <row r="1707" spans="1:3" x14ac:dyDescent="0.25">
      <c r="A1707" s="15"/>
      <c r="C1707" s="15"/>
    </row>
    <row r="1708" spans="1:3" x14ac:dyDescent="0.25">
      <c r="A1708" s="15"/>
      <c r="C1708" s="15"/>
    </row>
    <row r="1709" spans="1:3" x14ac:dyDescent="0.25">
      <c r="A1709" s="15"/>
      <c r="C1709" s="15"/>
    </row>
    <row r="1710" spans="1:3" x14ac:dyDescent="0.25">
      <c r="A1710" s="15"/>
      <c r="C1710" s="15"/>
    </row>
    <row r="1711" spans="1:3" x14ac:dyDescent="0.25">
      <c r="A1711" s="15"/>
      <c r="C1711" s="15"/>
    </row>
    <row r="1712" spans="1:3" x14ac:dyDescent="0.25">
      <c r="A1712" s="15"/>
      <c r="C1712" s="15"/>
    </row>
    <row r="1713" spans="1:3" x14ac:dyDescent="0.25">
      <c r="A1713" s="15"/>
      <c r="C1713" s="15"/>
    </row>
    <row r="1714" spans="1:3" x14ac:dyDescent="0.25">
      <c r="A1714" s="15"/>
      <c r="C1714" s="15"/>
    </row>
    <row r="1715" spans="1:3" x14ac:dyDescent="0.25">
      <c r="A1715" s="15"/>
      <c r="C1715" s="15"/>
    </row>
    <row r="1716" spans="1:3" x14ac:dyDescent="0.25">
      <c r="A1716" s="15"/>
      <c r="C1716" s="15"/>
    </row>
    <row r="1717" spans="1:3" x14ac:dyDescent="0.25">
      <c r="A1717" s="15"/>
      <c r="C1717" s="15"/>
    </row>
    <row r="1718" spans="1:3" x14ac:dyDescent="0.25">
      <c r="A1718" s="15"/>
      <c r="C1718" s="15"/>
    </row>
    <row r="1719" spans="1:3" x14ac:dyDescent="0.25">
      <c r="A1719" s="15"/>
      <c r="C1719" s="15"/>
    </row>
    <row r="1720" spans="1:3" x14ac:dyDescent="0.25">
      <c r="A1720" s="15"/>
      <c r="C1720" s="15"/>
    </row>
    <row r="1721" spans="1:3" x14ac:dyDescent="0.25">
      <c r="A1721" s="15"/>
      <c r="C1721" s="15"/>
    </row>
    <row r="1722" spans="1:3" x14ac:dyDescent="0.25">
      <c r="A1722" s="15"/>
      <c r="C1722" s="15"/>
    </row>
    <row r="1723" spans="1:3" x14ac:dyDescent="0.25">
      <c r="A1723" s="15"/>
      <c r="C1723" s="15"/>
    </row>
    <row r="1724" spans="1:3" x14ac:dyDescent="0.25">
      <c r="A1724" s="15"/>
      <c r="C1724" s="15"/>
    </row>
    <row r="1725" spans="1:3" x14ac:dyDescent="0.25">
      <c r="A1725" s="15"/>
      <c r="C1725" s="15"/>
    </row>
    <row r="1726" spans="1:3" x14ac:dyDescent="0.25">
      <c r="A1726" s="15"/>
      <c r="C1726" s="15"/>
    </row>
    <row r="1727" spans="1:3" x14ac:dyDescent="0.25">
      <c r="A1727" s="15"/>
      <c r="C1727" s="15"/>
    </row>
    <row r="1728" spans="1:3" x14ac:dyDescent="0.25">
      <c r="A1728" s="15"/>
      <c r="C1728" s="15"/>
    </row>
    <row r="1729" spans="1:3" x14ac:dyDescent="0.25">
      <c r="A1729" s="15"/>
      <c r="C1729" s="15"/>
    </row>
    <row r="1730" spans="1:3" x14ac:dyDescent="0.25">
      <c r="A1730" s="15"/>
      <c r="C1730" s="15"/>
    </row>
    <row r="1731" spans="1:3" x14ac:dyDescent="0.25">
      <c r="A1731" s="15"/>
      <c r="C1731" s="15"/>
    </row>
    <row r="1732" spans="1:3" x14ac:dyDescent="0.25">
      <c r="A1732" s="15"/>
      <c r="C1732" s="15"/>
    </row>
    <row r="1733" spans="1:3" x14ac:dyDescent="0.25">
      <c r="A1733" s="15"/>
      <c r="C1733" s="15"/>
    </row>
    <row r="1734" spans="1:3" x14ac:dyDescent="0.25">
      <c r="A1734" s="15"/>
      <c r="C1734" s="15"/>
    </row>
    <row r="1735" spans="1:3" x14ac:dyDescent="0.25">
      <c r="A1735" s="15"/>
      <c r="C1735" s="15"/>
    </row>
    <row r="1736" spans="1:3" x14ac:dyDescent="0.25">
      <c r="A1736" s="15"/>
      <c r="C1736" s="15"/>
    </row>
    <row r="1737" spans="1:3" x14ac:dyDescent="0.25">
      <c r="A1737" s="15"/>
      <c r="C1737" s="15"/>
    </row>
    <row r="1738" spans="1:3" x14ac:dyDescent="0.25">
      <c r="A1738" s="15"/>
      <c r="C1738" s="15"/>
    </row>
    <row r="1739" spans="1:3" x14ac:dyDescent="0.25">
      <c r="A1739" s="15"/>
      <c r="C1739" s="15"/>
    </row>
    <row r="1740" spans="1:3" x14ac:dyDescent="0.25">
      <c r="A1740" s="15"/>
      <c r="C1740" s="15"/>
    </row>
    <row r="1741" spans="1:3" x14ac:dyDescent="0.25">
      <c r="A1741" s="15"/>
      <c r="C1741" s="15"/>
    </row>
    <row r="1742" spans="1:3" x14ac:dyDescent="0.25">
      <c r="A1742" s="15"/>
      <c r="C1742" s="15"/>
    </row>
    <row r="1743" spans="1:3" x14ac:dyDescent="0.25">
      <c r="A1743" s="15"/>
      <c r="C1743" s="15"/>
    </row>
    <row r="1744" spans="1:3" x14ac:dyDescent="0.25">
      <c r="A1744" s="15"/>
      <c r="C1744" s="15"/>
    </row>
    <row r="1745" spans="1:3" x14ac:dyDescent="0.25">
      <c r="A1745" s="15"/>
      <c r="C1745" s="15"/>
    </row>
    <row r="1746" spans="1:3" x14ac:dyDescent="0.25">
      <c r="A1746" s="15"/>
      <c r="C1746" s="15"/>
    </row>
    <row r="1747" spans="1:3" x14ac:dyDescent="0.25">
      <c r="A1747" s="15"/>
      <c r="C1747" s="15"/>
    </row>
    <row r="1748" spans="1:3" x14ac:dyDescent="0.25">
      <c r="A1748" s="15"/>
      <c r="C1748" s="15"/>
    </row>
    <row r="1749" spans="1:3" x14ac:dyDescent="0.25">
      <c r="A1749" s="15"/>
      <c r="C1749" s="15"/>
    </row>
    <row r="1750" spans="1:3" x14ac:dyDescent="0.25">
      <c r="A1750" s="15"/>
      <c r="C1750" s="15"/>
    </row>
    <row r="1751" spans="1:3" x14ac:dyDescent="0.25">
      <c r="A1751" s="15"/>
      <c r="C1751" s="15"/>
    </row>
    <row r="1752" spans="1:3" x14ac:dyDescent="0.25">
      <c r="A1752" s="15"/>
      <c r="C1752" s="15"/>
    </row>
    <row r="1753" spans="1:3" x14ac:dyDescent="0.25">
      <c r="A1753" s="15"/>
      <c r="C1753" s="15"/>
    </row>
    <row r="1754" spans="1:3" x14ac:dyDescent="0.25">
      <c r="A1754" s="15"/>
      <c r="C1754" s="15"/>
    </row>
    <row r="1755" spans="1:3" x14ac:dyDescent="0.25">
      <c r="A1755" s="15"/>
      <c r="C1755" s="15"/>
    </row>
    <row r="1756" spans="1:3" x14ac:dyDescent="0.25">
      <c r="A1756" s="15"/>
      <c r="C1756" s="15"/>
    </row>
    <row r="1757" spans="1:3" x14ac:dyDescent="0.25">
      <c r="A1757" s="15"/>
      <c r="C1757" s="15"/>
    </row>
    <row r="1758" spans="1:3" x14ac:dyDescent="0.25">
      <c r="A1758" s="15"/>
      <c r="C1758" s="15"/>
    </row>
    <row r="1759" spans="1:3" x14ac:dyDescent="0.25">
      <c r="A1759" s="15"/>
      <c r="C1759" s="15"/>
    </row>
    <row r="1760" spans="1:3" x14ac:dyDescent="0.25">
      <c r="A1760" s="15"/>
      <c r="C1760" s="15"/>
    </row>
    <row r="1761" spans="1:3" x14ac:dyDescent="0.25">
      <c r="A1761" s="15"/>
      <c r="C1761" s="15"/>
    </row>
    <row r="1762" spans="1:3" x14ac:dyDescent="0.25">
      <c r="A1762" s="15"/>
      <c r="C1762" s="15"/>
    </row>
    <row r="1763" spans="1:3" x14ac:dyDescent="0.25">
      <c r="A1763" s="15"/>
      <c r="C1763" s="15"/>
    </row>
    <row r="1764" spans="1:3" x14ac:dyDescent="0.25">
      <c r="A1764" s="15"/>
      <c r="C1764" s="15"/>
    </row>
    <row r="1765" spans="1:3" x14ac:dyDescent="0.25">
      <c r="A1765" s="15"/>
      <c r="C1765" s="15"/>
    </row>
    <row r="1766" spans="1:3" x14ac:dyDescent="0.25">
      <c r="A1766" s="15"/>
      <c r="C1766" s="15"/>
    </row>
    <row r="1767" spans="1:3" x14ac:dyDescent="0.25">
      <c r="A1767" s="15"/>
      <c r="C1767" s="15"/>
    </row>
    <row r="1768" spans="1:3" x14ac:dyDescent="0.25">
      <c r="A1768" s="15"/>
      <c r="C1768" s="15"/>
    </row>
    <row r="1769" spans="1:3" x14ac:dyDescent="0.25">
      <c r="A1769" s="15"/>
      <c r="C1769" s="15"/>
    </row>
    <row r="1770" spans="1:3" x14ac:dyDescent="0.25">
      <c r="A1770" s="15"/>
      <c r="C1770" s="15"/>
    </row>
    <row r="1771" spans="1:3" x14ac:dyDescent="0.25">
      <c r="A1771" s="15"/>
      <c r="C1771" s="15"/>
    </row>
    <row r="1772" spans="1:3" x14ac:dyDescent="0.25">
      <c r="A1772" s="15"/>
      <c r="C1772" s="15"/>
    </row>
    <row r="1773" spans="1:3" x14ac:dyDescent="0.25">
      <c r="A1773" s="15"/>
      <c r="C1773" s="15"/>
    </row>
    <row r="1774" spans="1:3" x14ac:dyDescent="0.25">
      <c r="A1774" s="15"/>
      <c r="C1774" s="15"/>
    </row>
    <row r="1775" spans="1:3" x14ac:dyDescent="0.25">
      <c r="A1775" s="15"/>
      <c r="C1775" s="15"/>
    </row>
    <row r="1776" spans="1:3" x14ac:dyDescent="0.25">
      <c r="A1776" s="15"/>
      <c r="C1776" s="15"/>
    </row>
    <row r="1777" spans="1:3" x14ac:dyDescent="0.25">
      <c r="A1777" s="15"/>
      <c r="C1777" s="15"/>
    </row>
    <row r="1778" spans="1:3" x14ac:dyDescent="0.25">
      <c r="A1778" s="15"/>
      <c r="C1778" s="15"/>
    </row>
    <row r="1779" spans="1:3" x14ac:dyDescent="0.25">
      <c r="A1779" s="15"/>
      <c r="C1779" s="15"/>
    </row>
    <row r="1780" spans="1:3" x14ac:dyDescent="0.25">
      <c r="A1780" s="15"/>
      <c r="C1780" s="15"/>
    </row>
    <row r="1781" spans="1:3" x14ac:dyDescent="0.25">
      <c r="A1781" s="15"/>
      <c r="C1781" s="15"/>
    </row>
    <row r="1782" spans="1:3" x14ac:dyDescent="0.25">
      <c r="A1782" s="15"/>
      <c r="C1782" s="15"/>
    </row>
    <row r="1783" spans="1:3" x14ac:dyDescent="0.25">
      <c r="A1783" s="15"/>
      <c r="C1783" s="15"/>
    </row>
    <row r="1784" spans="1:3" x14ac:dyDescent="0.25">
      <c r="A1784" s="15"/>
      <c r="C1784" s="15"/>
    </row>
    <row r="1785" spans="1:3" x14ac:dyDescent="0.25">
      <c r="A1785" s="15"/>
      <c r="C1785" s="15"/>
    </row>
    <row r="1786" spans="1:3" x14ac:dyDescent="0.25">
      <c r="A1786" s="15"/>
      <c r="C1786" s="15"/>
    </row>
    <row r="1787" spans="1:3" x14ac:dyDescent="0.25">
      <c r="A1787" s="15"/>
      <c r="C1787" s="15"/>
    </row>
    <row r="1788" spans="1:3" x14ac:dyDescent="0.25">
      <c r="A1788" s="15"/>
      <c r="C1788" s="15"/>
    </row>
    <row r="1789" spans="1:3" x14ac:dyDescent="0.25">
      <c r="A1789" s="15"/>
      <c r="C1789" s="15"/>
    </row>
    <row r="1790" spans="1:3" x14ac:dyDescent="0.25">
      <c r="A1790" s="15"/>
      <c r="C1790" s="15"/>
    </row>
    <row r="1791" spans="1:3" x14ac:dyDescent="0.25">
      <c r="A1791" s="15"/>
      <c r="C1791" s="15"/>
    </row>
    <row r="1792" spans="1:3" x14ac:dyDescent="0.25">
      <c r="A1792" s="15"/>
      <c r="C1792" s="15"/>
    </row>
    <row r="1793" spans="1:3" x14ac:dyDescent="0.25">
      <c r="A1793" s="15"/>
      <c r="C1793" s="15"/>
    </row>
    <row r="1794" spans="1:3" x14ac:dyDescent="0.25">
      <c r="A1794" s="15"/>
      <c r="C1794" s="15"/>
    </row>
    <row r="1795" spans="1:3" x14ac:dyDescent="0.25">
      <c r="A1795" s="15"/>
      <c r="C1795" s="15"/>
    </row>
    <row r="1796" spans="1:3" x14ac:dyDescent="0.25">
      <c r="A1796" s="15"/>
      <c r="C1796" s="15"/>
    </row>
    <row r="1797" spans="1:3" x14ac:dyDescent="0.25">
      <c r="A1797" s="15"/>
      <c r="C1797" s="15"/>
    </row>
    <row r="1798" spans="1:3" x14ac:dyDescent="0.25">
      <c r="A1798" s="15"/>
      <c r="C1798" s="15"/>
    </row>
    <row r="1799" spans="1:3" x14ac:dyDescent="0.25">
      <c r="A1799" s="15"/>
      <c r="C1799" s="15"/>
    </row>
    <row r="1800" spans="1:3" x14ac:dyDescent="0.25">
      <c r="A1800" s="15"/>
      <c r="C1800" s="15"/>
    </row>
    <row r="1801" spans="1:3" x14ac:dyDescent="0.25">
      <c r="A1801" s="15"/>
      <c r="C1801" s="15"/>
    </row>
    <row r="1802" spans="1:3" x14ac:dyDescent="0.25">
      <c r="A1802" s="15"/>
      <c r="C1802" s="15"/>
    </row>
    <row r="1803" spans="1:3" x14ac:dyDescent="0.25">
      <c r="A1803" s="15"/>
      <c r="C1803" s="15"/>
    </row>
    <row r="1804" spans="1:3" x14ac:dyDescent="0.25">
      <c r="A1804" s="15"/>
      <c r="C1804" s="15"/>
    </row>
    <row r="1805" spans="1:3" x14ac:dyDescent="0.25">
      <c r="A1805" s="15"/>
      <c r="C1805" s="15"/>
    </row>
    <row r="1806" spans="1:3" x14ac:dyDescent="0.25">
      <c r="A1806" s="15"/>
      <c r="C1806" s="15"/>
    </row>
    <row r="1807" spans="1:3" x14ac:dyDescent="0.25">
      <c r="A1807" s="15"/>
      <c r="C1807" s="15"/>
    </row>
    <row r="1808" spans="1:3" x14ac:dyDescent="0.25">
      <c r="A1808" s="15"/>
      <c r="C1808" s="15"/>
    </row>
    <row r="1809" spans="1:3" x14ac:dyDescent="0.25">
      <c r="A1809" s="15"/>
      <c r="C1809" s="15"/>
    </row>
    <row r="1810" spans="1:3" x14ac:dyDescent="0.25">
      <c r="A1810" s="15"/>
      <c r="C1810" s="15"/>
    </row>
    <row r="1811" spans="1:3" x14ac:dyDescent="0.25">
      <c r="A1811" s="15"/>
      <c r="C1811" s="15"/>
    </row>
    <row r="1812" spans="1:3" x14ac:dyDescent="0.25">
      <c r="A1812" s="15"/>
      <c r="C1812" s="15"/>
    </row>
    <row r="1813" spans="1:3" x14ac:dyDescent="0.25">
      <c r="A1813" s="15"/>
      <c r="C1813" s="15"/>
    </row>
    <row r="1814" spans="1:3" x14ac:dyDescent="0.25">
      <c r="A1814" s="15"/>
      <c r="C1814" s="15"/>
    </row>
    <row r="1815" spans="1:3" x14ac:dyDescent="0.25">
      <c r="A1815" s="15"/>
      <c r="C1815" s="15"/>
    </row>
    <row r="1816" spans="1:3" x14ac:dyDescent="0.25">
      <c r="A1816" s="15"/>
      <c r="C1816" s="15"/>
    </row>
    <row r="1817" spans="1:3" x14ac:dyDescent="0.25">
      <c r="A1817" s="15"/>
      <c r="C1817" s="15"/>
    </row>
    <row r="1818" spans="1:3" x14ac:dyDescent="0.25">
      <c r="A1818" s="15"/>
      <c r="C1818" s="15"/>
    </row>
    <row r="1819" spans="1:3" x14ac:dyDescent="0.25">
      <c r="A1819" s="15"/>
      <c r="C1819" s="15"/>
    </row>
    <row r="1820" spans="1:3" x14ac:dyDescent="0.25">
      <c r="A1820" s="15"/>
      <c r="C1820" s="15"/>
    </row>
    <row r="1821" spans="1:3" x14ac:dyDescent="0.25">
      <c r="A1821" s="15"/>
      <c r="C1821" s="15"/>
    </row>
    <row r="1822" spans="1:3" x14ac:dyDescent="0.25">
      <c r="A1822" s="15"/>
      <c r="C1822" s="15"/>
    </row>
    <row r="1823" spans="1:3" x14ac:dyDescent="0.25">
      <c r="A1823" s="15"/>
      <c r="C1823" s="15"/>
    </row>
    <row r="1824" spans="1:3" x14ac:dyDescent="0.25">
      <c r="A1824" s="15"/>
      <c r="C1824" s="15"/>
    </row>
    <row r="1825" spans="1:3" x14ac:dyDescent="0.25">
      <c r="A1825" s="15"/>
      <c r="C1825" s="15"/>
    </row>
    <row r="1826" spans="1:3" x14ac:dyDescent="0.25">
      <c r="A1826" s="15"/>
      <c r="C1826" s="15"/>
    </row>
    <row r="1827" spans="1:3" x14ac:dyDescent="0.25">
      <c r="A1827" s="15"/>
      <c r="C1827" s="15"/>
    </row>
    <row r="1828" spans="1:3" x14ac:dyDescent="0.25">
      <c r="A1828" s="15"/>
      <c r="C1828" s="15"/>
    </row>
    <row r="1829" spans="1:3" x14ac:dyDescent="0.25">
      <c r="A1829" s="15"/>
      <c r="C1829" s="15"/>
    </row>
    <row r="1830" spans="1:3" x14ac:dyDescent="0.25">
      <c r="A1830" s="15"/>
      <c r="C1830" s="15"/>
    </row>
    <row r="1831" spans="1:3" x14ac:dyDescent="0.25">
      <c r="A1831" s="15"/>
      <c r="C1831" s="15"/>
    </row>
    <row r="1832" spans="1:3" x14ac:dyDescent="0.25">
      <c r="A1832" s="15"/>
      <c r="C1832" s="15"/>
    </row>
    <row r="1833" spans="1:3" x14ac:dyDescent="0.25">
      <c r="A1833" s="15"/>
      <c r="C1833" s="15"/>
    </row>
  </sheetData>
  <autoFilter ref="A1:N157"/>
  <mergeCells count="22">
    <mergeCell ref="N41:N42"/>
    <mergeCell ref="M41:M42"/>
    <mergeCell ref="L41:L42"/>
    <mergeCell ref="K41:K42"/>
    <mergeCell ref="I27:I29"/>
    <mergeCell ref="J27:J29"/>
    <mergeCell ref="K27:K29"/>
    <mergeCell ref="L27:L29"/>
    <mergeCell ref="M27:M29"/>
    <mergeCell ref="A41:A42"/>
    <mergeCell ref="B41:B42"/>
    <mergeCell ref="C41:C42"/>
    <mergeCell ref="I41:I42"/>
    <mergeCell ref="J41:J42"/>
    <mergeCell ref="N12:N17"/>
    <mergeCell ref="A12:A17"/>
    <mergeCell ref="B12:B17"/>
    <mergeCell ref="C12:C17"/>
    <mergeCell ref="A27:A29"/>
    <mergeCell ref="B27:B29"/>
    <mergeCell ref="C27:C29"/>
    <mergeCell ref="N27:N29"/>
  </mergeCells>
  <conditionalFormatting sqref="J89:J91 J93:J98 J100 D89:D101 N101 A108 D108 B108:B134 A110:A134 M108:M135 D110:D156 A135:B156 J108:J156 M138:M156 B158:B188 M158:M191 B190:B191">
    <cfRule type="expression" dxfId="811" priority="1128" stopIfTrue="1">
      <formula>$C89="aguardar"</formula>
    </cfRule>
    <cfRule type="expression" dxfId="810" priority="1129" stopIfTrue="1">
      <formula>$C89="vetado/vedado"</formula>
    </cfRule>
    <cfRule type="expression" dxfId="809" priority="1130" stopIfTrue="1">
      <formula>$C89="cancelar"</formula>
    </cfRule>
    <cfRule type="expression" dxfId="808" priority="1131" stopIfTrue="1">
      <formula>$C89="pagar"</formula>
    </cfRule>
    <cfRule type="expression" dxfId="807" priority="1132" stopIfTrue="1">
      <formula>$C89="entregar"</formula>
    </cfRule>
    <cfRule type="expression" dxfId="806" priority="1133" stopIfTrue="1">
      <formula>$C89="empenhar"</formula>
    </cfRule>
    <cfRule type="expression" dxfId="805" priority="1134" stopIfTrue="1">
      <formula>$C89="licitar"</formula>
    </cfRule>
  </conditionalFormatting>
  <conditionalFormatting sqref="J101">
    <cfRule type="expression" dxfId="804" priority="1107" stopIfTrue="1">
      <formula>$C101="aguardar"</formula>
    </cfRule>
    <cfRule type="expression" dxfId="803" priority="1108" stopIfTrue="1">
      <formula>$C101="vetado/vedado"</formula>
    </cfRule>
    <cfRule type="expression" dxfId="802" priority="1109" stopIfTrue="1">
      <formula>$C101="cancelar"</formula>
    </cfRule>
    <cfRule type="expression" dxfId="801" priority="1110" stopIfTrue="1">
      <formula>$C101="pagar"</formula>
    </cfRule>
    <cfRule type="expression" dxfId="800" priority="1111" stopIfTrue="1">
      <formula>$C101="entregar"</formula>
    </cfRule>
    <cfRule type="expression" dxfId="799" priority="1112" stopIfTrue="1">
      <formula>$C101="empenhar"</formula>
    </cfRule>
    <cfRule type="expression" dxfId="798" priority="1113" stopIfTrue="1">
      <formula>$C101="licitar"</formula>
    </cfRule>
  </conditionalFormatting>
  <conditionalFormatting sqref="J92">
    <cfRule type="expression" dxfId="797" priority="1093" stopIfTrue="1">
      <formula>$C92="aguardar"</formula>
    </cfRule>
    <cfRule type="expression" dxfId="796" priority="1094" stopIfTrue="1">
      <formula>$C92="vetado/vedado"</formula>
    </cfRule>
    <cfRule type="expression" dxfId="795" priority="1095" stopIfTrue="1">
      <formula>$C92="cancelar"</formula>
    </cfRule>
    <cfRule type="expression" dxfId="794" priority="1096" stopIfTrue="1">
      <formula>$C92="pagar"</formula>
    </cfRule>
    <cfRule type="expression" dxfId="793" priority="1097" stopIfTrue="1">
      <formula>$C92="entregar"</formula>
    </cfRule>
    <cfRule type="expression" dxfId="792" priority="1098" stopIfTrue="1">
      <formula>$C92="empenhar"</formula>
    </cfRule>
    <cfRule type="expression" dxfId="791" priority="1099" stopIfTrue="1">
      <formula>$C92="licitar"</formula>
    </cfRule>
  </conditionalFormatting>
  <conditionalFormatting sqref="J99">
    <cfRule type="expression" dxfId="790" priority="1086" stopIfTrue="1">
      <formula>$C99="aguardar"</formula>
    </cfRule>
    <cfRule type="expression" dxfId="789" priority="1087" stopIfTrue="1">
      <formula>$C99="vetado/vedado"</formula>
    </cfRule>
    <cfRule type="expression" dxfId="788" priority="1088" stopIfTrue="1">
      <formula>$C99="cancelar"</formula>
    </cfRule>
    <cfRule type="expression" dxfId="787" priority="1089" stopIfTrue="1">
      <formula>$C99="pagar"</formula>
    </cfRule>
    <cfRule type="expression" dxfId="786" priority="1090" stopIfTrue="1">
      <formula>$C99="entregar"</formula>
    </cfRule>
    <cfRule type="expression" dxfId="785" priority="1091" stopIfTrue="1">
      <formula>$C99="empenhar"</formula>
    </cfRule>
    <cfRule type="expression" dxfId="784" priority="1092" stopIfTrue="1">
      <formula>$C99="licitar"</formula>
    </cfRule>
  </conditionalFormatting>
  <conditionalFormatting sqref="A109">
    <cfRule type="expression" dxfId="783" priority="1072" stopIfTrue="1">
      <formula>$C109="aguardar"</formula>
    </cfRule>
    <cfRule type="expression" dxfId="782" priority="1073" stopIfTrue="1">
      <formula>$C109="vetado/vedado"</formula>
    </cfRule>
    <cfRule type="expression" dxfId="781" priority="1074" stopIfTrue="1">
      <formula>$C109="cancelar"</formula>
    </cfRule>
    <cfRule type="expression" dxfId="780" priority="1075" stopIfTrue="1">
      <formula>$C109="pagar"</formula>
    </cfRule>
    <cfRule type="expression" dxfId="779" priority="1076" stopIfTrue="1">
      <formula>$C109="entregar"</formula>
    </cfRule>
    <cfRule type="expression" dxfId="778" priority="1077" stopIfTrue="1">
      <formula>$C109="empenhar"</formula>
    </cfRule>
    <cfRule type="expression" dxfId="777" priority="1078" stopIfTrue="1">
      <formula>$C109="licitar"</formula>
    </cfRule>
  </conditionalFormatting>
  <conditionalFormatting sqref="D109">
    <cfRule type="expression" dxfId="776" priority="1037" stopIfTrue="1">
      <formula>$C109="aguardar"</formula>
    </cfRule>
    <cfRule type="expression" dxfId="775" priority="1038" stopIfTrue="1">
      <formula>$C109="vetado/vedado"</formula>
    </cfRule>
    <cfRule type="expression" dxfId="774" priority="1039" stopIfTrue="1">
      <formula>$C109="cancelar"</formula>
    </cfRule>
    <cfRule type="expression" dxfId="773" priority="1040" stopIfTrue="1">
      <formula>$C109="pagar"</formula>
    </cfRule>
    <cfRule type="expression" dxfId="772" priority="1041" stopIfTrue="1">
      <formula>$C109="entregar"</formula>
    </cfRule>
    <cfRule type="expression" dxfId="771" priority="1042" stopIfTrue="1">
      <formula>$C109="empenhar"</formula>
    </cfRule>
    <cfRule type="expression" dxfId="770" priority="1043" stopIfTrue="1">
      <formula>$C109="licitar"</formula>
    </cfRule>
  </conditionalFormatting>
  <conditionalFormatting sqref="A107:B107 D107 J107 M107">
    <cfRule type="expression" dxfId="769" priority="1149" stopIfTrue="1">
      <formula>#REF!="aguardar"</formula>
    </cfRule>
    <cfRule type="expression" dxfId="768" priority="1150" stopIfTrue="1">
      <formula>#REF!="vetado/vedado"</formula>
    </cfRule>
    <cfRule type="expression" dxfId="767" priority="1151" stopIfTrue="1">
      <formula>#REF!="cancelar"</formula>
    </cfRule>
    <cfRule type="expression" dxfId="766" priority="1152" stopIfTrue="1">
      <formula>#REF!="pagar"</formula>
    </cfRule>
    <cfRule type="expression" dxfId="765" priority="1153" stopIfTrue="1">
      <formula>#REF!="entregar"</formula>
    </cfRule>
    <cfRule type="expression" dxfId="764" priority="1154" stopIfTrue="1">
      <formula>#REF!="empenhar"</formula>
    </cfRule>
    <cfRule type="expression" dxfId="763" priority="1155" stopIfTrue="1">
      <formula>#REF!="licitar"</formula>
    </cfRule>
  </conditionalFormatting>
  <conditionalFormatting sqref="M137">
    <cfRule type="expression" dxfId="762" priority="1163" stopIfTrue="1">
      <formula>$C136="aguardar"</formula>
    </cfRule>
    <cfRule type="expression" dxfId="761" priority="1164" stopIfTrue="1">
      <formula>$C136="vetado/vedado"</formula>
    </cfRule>
    <cfRule type="expression" dxfId="760" priority="1165" stopIfTrue="1">
      <formula>$C136="cancelar"</formula>
    </cfRule>
    <cfRule type="expression" dxfId="759" priority="1166" stopIfTrue="1">
      <formula>$C136="pagar"</formula>
    </cfRule>
    <cfRule type="expression" dxfId="758" priority="1167" stopIfTrue="1">
      <formula>$C136="entregar"</formula>
    </cfRule>
    <cfRule type="expression" dxfId="757" priority="1168" stopIfTrue="1">
      <formula>$C136="empenhar"</formula>
    </cfRule>
    <cfRule type="expression" dxfId="756" priority="1169" stopIfTrue="1">
      <formula>$C136="licitar"</formula>
    </cfRule>
  </conditionalFormatting>
  <conditionalFormatting sqref="D157 A157:B157 J157 M157">
    <cfRule type="expression" dxfId="755" priority="953" stopIfTrue="1">
      <formula>$C157="aguardar"</formula>
    </cfRule>
    <cfRule type="expression" dxfId="754" priority="954" stopIfTrue="1">
      <formula>$C157="vetado/vedado"</formula>
    </cfRule>
    <cfRule type="expression" dxfId="753" priority="955" stopIfTrue="1">
      <formula>$C157="cancelar"</formula>
    </cfRule>
    <cfRule type="expression" dxfId="752" priority="956" stopIfTrue="1">
      <formula>$C157="pagar"</formula>
    </cfRule>
    <cfRule type="expression" dxfId="751" priority="957" stopIfTrue="1">
      <formula>$C157="entregar"</formula>
    </cfRule>
    <cfRule type="expression" dxfId="750" priority="958" stopIfTrue="1">
      <formula>$C157="empenhar"</formula>
    </cfRule>
    <cfRule type="expression" dxfId="749" priority="959" stopIfTrue="1">
      <formula>$C157="licitar"</formula>
    </cfRule>
  </conditionalFormatting>
  <conditionalFormatting sqref="A158 F169:F173">
    <cfRule type="expression" dxfId="748" priority="946" stopIfTrue="1">
      <formula>$B158="aguardar"</formula>
    </cfRule>
    <cfRule type="expression" dxfId="747" priority="947" stopIfTrue="1">
      <formula>$B158="vetado/vedado"</formula>
    </cfRule>
    <cfRule type="expression" dxfId="746" priority="948" stopIfTrue="1">
      <formula>$B158="cancelar"</formula>
    </cfRule>
    <cfRule type="expression" dxfId="745" priority="949" stopIfTrue="1">
      <formula>$B158="pagar"</formula>
    </cfRule>
    <cfRule type="expression" dxfId="744" priority="950" stopIfTrue="1">
      <formula>$B158="entregar"</formula>
    </cfRule>
    <cfRule type="expression" dxfId="743" priority="951" stopIfTrue="1">
      <formula>$B158="empenhar"</formula>
    </cfRule>
    <cfRule type="expression" dxfId="742" priority="952" stopIfTrue="1">
      <formula>$B158="licitar"</formula>
    </cfRule>
  </conditionalFormatting>
  <conditionalFormatting sqref="A159">
    <cfRule type="expression" dxfId="741" priority="939" stopIfTrue="1">
      <formula>$B159="aguardar"</formula>
    </cfRule>
    <cfRule type="expression" dxfId="740" priority="940" stopIfTrue="1">
      <formula>$B159="vetado/vedado"</formula>
    </cfRule>
    <cfRule type="expression" dxfId="739" priority="941" stopIfTrue="1">
      <formula>$B159="cancelar"</formula>
    </cfRule>
    <cfRule type="expression" dxfId="738" priority="942" stopIfTrue="1">
      <formula>$B159="pagar"</formula>
    </cfRule>
    <cfRule type="expression" dxfId="737" priority="943" stopIfTrue="1">
      <formula>$B159="entregar"</formula>
    </cfRule>
    <cfRule type="expression" dxfId="736" priority="944" stopIfTrue="1">
      <formula>$B159="empenhar"</formula>
    </cfRule>
    <cfRule type="expression" dxfId="735" priority="945" stopIfTrue="1">
      <formula>$B159="licitar"</formula>
    </cfRule>
  </conditionalFormatting>
  <conditionalFormatting sqref="A160">
    <cfRule type="expression" dxfId="734" priority="932" stopIfTrue="1">
      <formula>$B160="aguardar"</formula>
    </cfRule>
    <cfRule type="expression" dxfId="733" priority="933" stopIfTrue="1">
      <formula>$B160="vetado/vedado"</formula>
    </cfRule>
    <cfRule type="expression" dxfId="732" priority="934" stopIfTrue="1">
      <formula>$B160="cancelar"</formula>
    </cfRule>
    <cfRule type="expression" dxfId="731" priority="935" stopIfTrue="1">
      <formula>$B160="pagar"</formula>
    </cfRule>
    <cfRule type="expression" dxfId="730" priority="936" stopIfTrue="1">
      <formula>$B160="entregar"</formula>
    </cfRule>
    <cfRule type="expression" dxfId="729" priority="937" stopIfTrue="1">
      <formula>$B160="empenhar"</formula>
    </cfRule>
    <cfRule type="expression" dxfId="728" priority="938" stopIfTrue="1">
      <formula>$B160="licitar"</formula>
    </cfRule>
  </conditionalFormatting>
  <conditionalFormatting sqref="A161">
    <cfRule type="expression" dxfId="727" priority="925" stopIfTrue="1">
      <formula>$B161="aguardar"</formula>
    </cfRule>
    <cfRule type="expression" dxfId="726" priority="926" stopIfTrue="1">
      <formula>$B161="vetado/vedado"</formula>
    </cfRule>
    <cfRule type="expression" dxfId="725" priority="927" stopIfTrue="1">
      <formula>$B161="cancelar"</formula>
    </cfRule>
    <cfRule type="expression" dxfId="724" priority="928" stopIfTrue="1">
      <formula>$B161="pagar"</formula>
    </cfRule>
    <cfRule type="expression" dxfId="723" priority="929" stopIfTrue="1">
      <formula>$B161="entregar"</formula>
    </cfRule>
    <cfRule type="expression" dxfId="722" priority="930" stopIfTrue="1">
      <formula>$B161="empenhar"</formula>
    </cfRule>
    <cfRule type="expression" dxfId="721" priority="931" stopIfTrue="1">
      <formula>$B161="licitar"</formula>
    </cfRule>
  </conditionalFormatting>
  <conditionalFormatting sqref="A162">
    <cfRule type="expression" dxfId="720" priority="918" stopIfTrue="1">
      <formula>$B162="aguardar"</formula>
    </cfRule>
    <cfRule type="expression" dxfId="719" priority="919" stopIfTrue="1">
      <formula>$B162="vetado/vedado"</formula>
    </cfRule>
    <cfRule type="expression" dxfId="718" priority="920" stopIfTrue="1">
      <formula>$B162="cancelar"</formula>
    </cfRule>
    <cfRule type="expression" dxfId="717" priority="921" stopIfTrue="1">
      <formula>$B162="pagar"</formula>
    </cfRule>
    <cfRule type="expression" dxfId="716" priority="922" stopIfTrue="1">
      <formula>$B162="entregar"</formula>
    </cfRule>
    <cfRule type="expression" dxfId="715" priority="923" stopIfTrue="1">
      <formula>$B162="empenhar"</formula>
    </cfRule>
    <cfRule type="expression" dxfId="714" priority="924" stopIfTrue="1">
      <formula>$B162="licitar"</formula>
    </cfRule>
  </conditionalFormatting>
  <conditionalFormatting sqref="A163">
    <cfRule type="expression" dxfId="713" priority="911" stopIfTrue="1">
      <formula>$B163="aguardar"</formula>
    </cfRule>
    <cfRule type="expression" dxfId="712" priority="912" stopIfTrue="1">
      <formula>$B163="vetado/vedado"</formula>
    </cfRule>
    <cfRule type="expression" dxfId="711" priority="913" stopIfTrue="1">
      <formula>$B163="cancelar"</formula>
    </cfRule>
    <cfRule type="expression" dxfId="710" priority="914" stopIfTrue="1">
      <formula>$B163="pagar"</formula>
    </cfRule>
    <cfRule type="expression" dxfId="709" priority="915" stopIfTrue="1">
      <formula>$B163="entregar"</formula>
    </cfRule>
    <cfRule type="expression" dxfId="708" priority="916" stopIfTrue="1">
      <formula>$B163="empenhar"</formula>
    </cfRule>
    <cfRule type="expression" dxfId="707" priority="917" stopIfTrue="1">
      <formula>$B163="licitar"</formula>
    </cfRule>
  </conditionalFormatting>
  <conditionalFormatting sqref="A165">
    <cfRule type="expression" dxfId="706" priority="904" stopIfTrue="1">
      <formula>$B165="aguardar"</formula>
    </cfRule>
    <cfRule type="expression" dxfId="705" priority="905" stopIfTrue="1">
      <formula>$B165="vetado/vedado"</formula>
    </cfRule>
    <cfRule type="expression" dxfId="704" priority="906" stopIfTrue="1">
      <formula>$B165="cancelar"</formula>
    </cfRule>
    <cfRule type="expression" dxfId="703" priority="907" stopIfTrue="1">
      <formula>$B165="pagar"</formula>
    </cfRule>
    <cfRule type="expression" dxfId="702" priority="908" stopIfTrue="1">
      <formula>$B165="entregar"</formula>
    </cfRule>
    <cfRule type="expression" dxfId="701" priority="909" stopIfTrue="1">
      <formula>$B165="empenhar"</formula>
    </cfRule>
    <cfRule type="expression" dxfId="700" priority="910" stopIfTrue="1">
      <formula>$B165="licitar"</formula>
    </cfRule>
  </conditionalFormatting>
  <conditionalFormatting sqref="A164">
    <cfRule type="expression" dxfId="699" priority="897" stopIfTrue="1">
      <formula>$B164="aguardar"</formula>
    </cfRule>
    <cfRule type="expression" dxfId="698" priority="898" stopIfTrue="1">
      <formula>$B164="vetado/vedado"</formula>
    </cfRule>
    <cfRule type="expression" dxfId="697" priority="899" stopIfTrue="1">
      <formula>$B164="cancelar"</formula>
    </cfRule>
    <cfRule type="expression" dxfId="696" priority="900" stopIfTrue="1">
      <formula>$B164="pagar"</formula>
    </cfRule>
    <cfRule type="expression" dxfId="695" priority="901" stopIfTrue="1">
      <formula>$B164="entregar"</formula>
    </cfRule>
    <cfRule type="expression" dxfId="694" priority="902" stopIfTrue="1">
      <formula>$B164="empenhar"</formula>
    </cfRule>
    <cfRule type="expression" dxfId="693" priority="903" stopIfTrue="1">
      <formula>$B164="licitar"</formula>
    </cfRule>
  </conditionalFormatting>
  <conditionalFormatting sqref="D158">
    <cfRule type="expression" dxfId="692" priority="890" stopIfTrue="1">
      <formula>$B158="aguardar"</formula>
    </cfRule>
    <cfRule type="expression" dxfId="691" priority="891" stopIfTrue="1">
      <formula>$B158="vetado/vedado"</formula>
    </cfRule>
    <cfRule type="expression" dxfId="690" priority="892" stopIfTrue="1">
      <formula>$B158="cancelar"</formula>
    </cfRule>
    <cfRule type="expression" dxfId="689" priority="893" stopIfTrue="1">
      <formula>$B158="pagar"</formula>
    </cfRule>
    <cfRule type="expression" dxfId="688" priority="894" stopIfTrue="1">
      <formula>$B158="entregar"</formula>
    </cfRule>
    <cfRule type="expression" dxfId="687" priority="895" stopIfTrue="1">
      <formula>$B158="empenhar"</formula>
    </cfRule>
    <cfRule type="expression" dxfId="686" priority="896" stopIfTrue="1">
      <formula>$B158="licitar"</formula>
    </cfRule>
  </conditionalFormatting>
  <conditionalFormatting sqref="D159">
    <cfRule type="expression" dxfId="685" priority="883" stopIfTrue="1">
      <formula>$B159="aguardar"</formula>
    </cfRule>
    <cfRule type="expression" dxfId="684" priority="884" stopIfTrue="1">
      <formula>$B159="vetado/vedado"</formula>
    </cfRule>
    <cfRule type="expression" dxfId="683" priority="885" stopIfTrue="1">
      <formula>$B159="cancelar"</formula>
    </cfRule>
    <cfRule type="expression" dxfId="682" priority="886" stopIfTrue="1">
      <formula>$B159="pagar"</formula>
    </cfRule>
    <cfRule type="expression" dxfId="681" priority="887" stopIfTrue="1">
      <formula>$B159="entregar"</formula>
    </cfRule>
    <cfRule type="expression" dxfId="680" priority="888" stopIfTrue="1">
      <formula>$B159="empenhar"</formula>
    </cfRule>
    <cfRule type="expression" dxfId="679" priority="889" stopIfTrue="1">
      <formula>$B159="licitar"</formula>
    </cfRule>
  </conditionalFormatting>
  <conditionalFormatting sqref="D160">
    <cfRule type="expression" dxfId="678" priority="876" stopIfTrue="1">
      <formula>$B160="aguardar"</formula>
    </cfRule>
    <cfRule type="expression" dxfId="677" priority="877" stopIfTrue="1">
      <formula>$B160="vetado/vedado"</formula>
    </cfRule>
    <cfRule type="expression" dxfId="676" priority="878" stopIfTrue="1">
      <formula>$B160="cancelar"</formula>
    </cfRule>
    <cfRule type="expression" dxfId="675" priority="879" stopIfTrue="1">
      <formula>$B160="pagar"</formula>
    </cfRule>
    <cfRule type="expression" dxfId="674" priority="880" stopIfTrue="1">
      <formula>$B160="entregar"</formula>
    </cfRule>
    <cfRule type="expression" dxfId="673" priority="881" stopIfTrue="1">
      <formula>$B160="empenhar"</formula>
    </cfRule>
    <cfRule type="expression" dxfId="672" priority="882" stopIfTrue="1">
      <formula>$B160="licitar"</formula>
    </cfRule>
  </conditionalFormatting>
  <conditionalFormatting sqref="D161">
    <cfRule type="expression" dxfId="671" priority="869" stopIfTrue="1">
      <formula>$B161="aguardar"</formula>
    </cfRule>
    <cfRule type="expression" dxfId="670" priority="870" stopIfTrue="1">
      <formula>$B161="vetado/vedado"</formula>
    </cfRule>
    <cfRule type="expression" dxfId="669" priority="871" stopIfTrue="1">
      <formula>$B161="cancelar"</formula>
    </cfRule>
    <cfRule type="expression" dxfId="668" priority="872" stopIfTrue="1">
      <formula>$B161="pagar"</formula>
    </cfRule>
    <cfRule type="expression" dxfId="667" priority="873" stopIfTrue="1">
      <formula>$B161="entregar"</formula>
    </cfRule>
    <cfRule type="expression" dxfId="666" priority="874" stopIfTrue="1">
      <formula>$B161="empenhar"</formula>
    </cfRule>
    <cfRule type="expression" dxfId="665" priority="875" stopIfTrue="1">
      <formula>$B161="licitar"</formula>
    </cfRule>
  </conditionalFormatting>
  <conditionalFormatting sqref="D162">
    <cfRule type="expression" dxfId="664" priority="862" stopIfTrue="1">
      <formula>$B162="aguardar"</formula>
    </cfRule>
    <cfRule type="expression" dxfId="663" priority="863" stopIfTrue="1">
      <formula>$B162="vetado/vedado"</formula>
    </cfRule>
    <cfRule type="expression" dxfId="662" priority="864" stopIfTrue="1">
      <formula>$B162="cancelar"</formula>
    </cfRule>
    <cfRule type="expression" dxfId="661" priority="865" stopIfTrue="1">
      <formula>$B162="pagar"</formula>
    </cfRule>
    <cfRule type="expression" dxfId="660" priority="866" stopIfTrue="1">
      <formula>$B162="entregar"</formula>
    </cfRule>
    <cfRule type="expression" dxfId="659" priority="867" stopIfTrue="1">
      <formula>$B162="empenhar"</formula>
    </cfRule>
    <cfRule type="expression" dxfId="658" priority="868" stopIfTrue="1">
      <formula>$B162="licitar"</formula>
    </cfRule>
  </conditionalFormatting>
  <conditionalFormatting sqref="D163">
    <cfRule type="expression" dxfId="657" priority="855" stopIfTrue="1">
      <formula>$B163="aguardar"</formula>
    </cfRule>
    <cfRule type="expression" dxfId="656" priority="856" stopIfTrue="1">
      <formula>$B163="vetado/vedado"</formula>
    </cfRule>
    <cfRule type="expression" dxfId="655" priority="857" stopIfTrue="1">
      <formula>$B163="cancelar"</formula>
    </cfRule>
    <cfRule type="expression" dxfId="654" priority="858" stopIfTrue="1">
      <formula>$B163="pagar"</formula>
    </cfRule>
    <cfRule type="expression" dxfId="653" priority="859" stopIfTrue="1">
      <formula>$B163="entregar"</formula>
    </cfRule>
    <cfRule type="expression" dxfId="652" priority="860" stopIfTrue="1">
      <formula>$B163="empenhar"</formula>
    </cfRule>
    <cfRule type="expression" dxfId="651" priority="861" stopIfTrue="1">
      <formula>$B163="licitar"</formula>
    </cfRule>
  </conditionalFormatting>
  <conditionalFormatting sqref="D165">
    <cfRule type="expression" dxfId="650" priority="848" stopIfTrue="1">
      <formula>$B165="aguardar"</formula>
    </cfRule>
    <cfRule type="expression" dxfId="649" priority="849" stopIfTrue="1">
      <formula>$B165="vetado/vedado"</formula>
    </cfRule>
    <cfRule type="expression" dxfId="648" priority="850" stopIfTrue="1">
      <formula>$B165="cancelar"</formula>
    </cfRule>
    <cfRule type="expression" dxfId="647" priority="851" stopIfTrue="1">
      <formula>$B165="pagar"</formula>
    </cfRule>
    <cfRule type="expression" dxfId="646" priority="852" stopIfTrue="1">
      <formula>$B165="entregar"</formula>
    </cfRule>
    <cfRule type="expression" dxfId="645" priority="853" stopIfTrue="1">
      <formula>$B165="empenhar"</formula>
    </cfRule>
    <cfRule type="expression" dxfId="644" priority="854" stopIfTrue="1">
      <formula>$B165="licitar"</formula>
    </cfRule>
  </conditionalFormatting>
  <conditionalFormatting sqref="D164">
    <cfRule type="expression" dxfId="643" priority="841" stopIfTrue="1">
      <formula>$B164="aguardar"</formula>
    </cfRule>
    <cfRule type="expression" dxfId="642" priority="842" stopIfTrue="1">
      <formula>$B164="vetado/vedado"</formula>
    </cfRule>
    <cfRule type="expression" dxfId="641" priority="843" stopIfTrue="1">
      <formula>$B164="cancelar"</formula>
    </cfRule>
    <cfRule type="expression" dxfId="640" priority="844" stopIfTrue="1">
      <formula>$B164="pagar"</formula>
    </cfRule>
    <cfRule type="expression" dxfId="639" priority="845" stopIfTrue="1">
      <formula>$B164="entregar"</formula>
    </cfRule>
    <cfRule type="expression" dxfId="638" priority="846" stopIfTrue="1">
      <formula>$B164="empenhar"</formula>
    </cfRule>
    <cfRule type="expression" dxfId="637" priority="847" stopIfTrue="1">
      <formula>$B164="licitar"</formula>
    </cfRule>
  </conditionalFormatting>
  <conditionalFormatting sqref="F158:F162">
    <cfRule type="expression" dxfId="636" priority="834" stopIfTrue="1">
      <formula>$B158="aguardar"</formula>
    </cfRule>
    <cfRule type="expression" dxfId="635" priority="835" stopIfTrue="1">
      <formula>$B158="vetado/vedado"</formula>
    </cfRule>
    <cfRule type="expression" dxfId="634" priority="836" stopIfTrue="1">
      <formula>$B158="cancelar"</formula>
    </cfRule>
    <cfRule type="expression" dxfId="633" priority="837" stopIfTrue="1">
      <formula>$B158="pagar"</formula>
    </cfRule>
    <cfRule type="expression" dxfId="632" priority="838" stopIfTrue="1">
      <formula>$B158="entregar"</formula>
    </cfRule>
    <cfRule type="expression" dxfId="631" priority="839" stopIfTrue="1">
      <formula>$B158="empenhar"</formula>
    </cfRule>
    <cfRule type="expression" dxfId="630" priority="840" stopIfTrue="1">
      <formula>$B158="licitar"</formula>
    </cfRule>
  </conditionalFormatting>
  <conditionalFormatting sqref="F163:F164">
    <cfRule type="expression" dxfId="629" priority="813" stopIfTrue="1">
      <formula>$B163="aguardar"</formula>
    </cfRule>
    <cfRule type="expression" dxfId="628" priority="814" stopIfTrue="1">
      <formula>$B163="vetado/vedado"</formula>
    </cfRule>
    <cfRule type="expression" dxfId="627" priority="815" stopIfTrue="1">
      <formula>$B163="cancelar"</formula>
    </cfRule>
    <cfRule type="expression" dxfId="626" priority="816" stopIfTrue="1">
      <formula>$B163="pagar"</formula>
    </cfRule>
    <cfRule type="expression" dxfId="625" priority="817" stopIfTrue="1">
      <formula>$B163="entregar"</formula>
    </cfRule>
    <cfRule type="expression" dxfId="624" priority="818" stopIfTrue="1">
      <formula>$B163="empenhar"</formula>
    </cfRule>
    <cfRule type="expression" dxfId="623" priority="819" stopIfTrue="1">
      <formula>$B163="licitar"</formula>
    </cfRule>
  </conditionalFormatting>
  <conditionalFormatting sqref="F165">
    <cfRule type="expression" dxfId="622" priority="806" stopIfTrue="1">
      <formula>$B165="aguardar"</formula>
    </cfRule>
    <cfRule type="expression" dxfId="621" priority="807" stopIfTrue="1">
      <formula>$B165="vetado/vedado"</formula>
    </cfRule>
    <cfRule type="expression" dxfId="620" priority="808" stopIfTrue="1">
      <formula>$B165="cancelar"</formula>
    </cfRule>
    <cfRule type="expression" dxfId="619" priority="809" stopIfTrue="1">
      <formula>$B165="pagar"</formula>
    </cfRule>
    <cfRule type="expression" dxfId="618" priority="810" stopIfTrue="1">
      <formula>$B165="entregar"</formula>
    </cfRule>
    <cfRule type="expression" dxfId="617" priority="811" stopIfTrue="1">
      <formula>$B165="empenhar"</formula>
    </cfRule>
    <cfRule type="expression" dxfId="616" priority="812" stopIfTrue="1">
      <formula>$B165="licitar"</formula>
    </cfRule>
  </conditionalFormatting>
  <conditionalFormatting sqref="H158">
    <cfRule type="expression" dxfId="615" priority="799" stopIfTrue="1">
      <formula>$B158="aguardar"</formula>
    </cfRule>
    <cfRule type="expression" dxfId="614" priority="800" stopIfTrue="1">
      <formula>$B158="vetado/vedado"</formula>
    </cfRule>
    <cfRule type="expression" dxfId="613" priority="801" stopIfTrue="1">
      <formula>$B158="cancelar"</formula>
    </cfRule>
    <cfRule type="expression" dxfId="612" priority="802" stopIfTrue="1">
      <formula>$B158="pagar"</formula>
    </cfRule>
    <cfRule type="expression" dxfId="611" priority="803" stopIfTrue="1">
      <formula>$B158="entregar"</formula>
    </cfRule>
    <cfRule type="expression" dxfId="610" priority="804" stopIfTrue="1">
      <formula>$B158="empenhar"</formula>
    </cfRule>
    <cfRule type="expression" dxfId="609" priority="805" stopIfTrue="1">
      <formula>$B158="licitar"</formula>
    </cfRule>
  </conditionalFormatting>
  <conditionalFormatting sqref="H159">
    <cfRule type="expression" dxfId="608" priority="792" stopIfTrue="1">
      <formula>$B159="aguardar"</formula>
    </cfRule>
    <cfRule type="expression" dxfId="607" priority="793" stopIfTrue="1">
      <formula>$B159="vetado/vedado"</formula>
    </cfRule>
    <cfRule type="expression" dxfId="606" priority="794" stopIfTrue="1">
      <formula>$B159="cancelar"</formula>
    </cfRule>
    <cfRule type="expression" dxfId="605" priority="795" stopIfTrue="1">
      <formula>$B159="pagar"</formula>
    </cfRule>
    <cfRule type="expression" dxfId="604" priority="796" stopIfTrue="1">
      <formula>$B159="entregar"</formula>
    </cfRule>
    <cfRule type="expression" dxfId="603" priority="797" stopIfTrue="1">
      <formula>$B159="empenhar"</formula>
    </cfRule>
    <cfRule type="expression" dxfId="602" priority="798" stopIfTrue="1">
      <formula>$B159="licitar"</formula>
    </cfRule>
  </conditionalFormatting>
  <conditionalFormatting sqref="H160">
    <cfRule type="expression" dxfId="601" priority="785" stopIfTrue="1">
      <formula>$B160="aguardar"</formula>
    </cfRule>
    <cfRule type="expression" dxfId="600" priority="786" stopIfTrue="1">
      <formula>$B160="vetado/vedado"</formula>
    </cfRule>
    <cfRule type="expression" dxfId="599" priority="787" stopIfTrue="1">
      <formula>$B160="cancelar"</formula>
    </cfRule>
    <cfRule type="expression" dxfId="598" priority="788" stopIfTrue="1">
      <formula>$B160="pagar"</formula>
    </cfRule>
    <cfRule type="expression" dxfId="597" priority="789" stopIfTrue="1">
      <formula>$B160="entregar"</formula>
    </cfRule>
    <cfRule type="expression" dxfId="596" priority="790" stopIfTrue="1">
      <formula>$B160="empenhar"</formula>
    </cfRule>
    <cfRule type="expression" dxfId="595" priority="791" stopIfTrue="1">
      <formula>$B160="licitar"</formula>
    </cfRule>
  </conditionalFormatting>
  <conditionalFormatting sqref="H161">
    <cfRule type="expression" dxfId="594" priority="778" stopIfTrue="1">
      <formula>$B161="aguardar"</formula>
    </cfRule>
    <cfRule type="expression" dxfId="593" priority="779" stopIfTrue="1">
      <formula>$B161="vetado/vedado"</formula>
    </cfRule>
    <cfRule type="expression" dxfId="592" priority="780" stopIfTrue="1">
      <formula>$B161="cancelar"</formula>
    </cfRule>
    <cfRule type="expression" dxfId="591" priority="781" stopIfTrue="1">
      <formula>$B161="pagar"</formula>
    </cfRule>
    <cfRule type="expression" dxfId="590" priority="782" stopIfTrue="1">
      <formula>$B161="entregar"</formula>
    </cfRule>
    <cfRule type="expression" dxfId="589" priority="783" stopIfTrue="1">
      <formula>$B161="empenhar"</formula>
    </cfRule>
    <cfRule type="expression" dxfId="588" priority="784" stopIfTrue="1">
      <formula>$B161="licitar"</formula>
    </cfRule>
  </conditionalFormatting>
  <conditionalFormatting sqref="H162">
    <cfRule type="expression" dxfId="587" priority="771" stopIfTrue="1">
      <formula>$B162="aguardar"</formula>
    </cfRule>
    <cfRule type="expression" dxfId="586" priority="772" stopIfTrue="1">
      <formula>$B162="vetado/vedado"</formula>
    </cfRule>
    <cfRule type="expression" dxfId="585" priority="773" stopIfTrue="1">
      <formula>$B162="cancelar"</formula>
    </cfRule>
    <cfRule type="expression" dxfId="584" priority="774" stopIfTrue="1">
      <formula>$B162="pagar"</formula>
    </cfRule>
    <cfRule type="expression" dxfId="583" priority="775" stopIfTrue="1">
      <formula>$B162="entregar"</formula>
    </cfRule>
    <cfRule type="expression" dxfId="582" priority="776" stopIfTrue="1">
      <formula>$B162="empenhar"</formula>
    </cfRule>
    <cfRule type="expression" dxfId="581" priority="777" stopIfTrue="1">
      <formula>$B162="licitar"</formula>
    </cfRule>
  </conditionalFormatting>
  <conditionalFormatting sqref="H163">
    <cfRule type="expression" dxfId="580" priority="764" stopIfTrue="1">
      <formula>$B163="aguardar"</formula>
    </cfRule>
    <cfRule type="expression" dxfId="579" priority="765" stopIfTrue="1">
      <formula>$B163="vetado/vedado"</formula>
    </cfRule>
    <cfRule type="expression" dxfId="578" priority="766" stopIfTrue="1">
      <formula>$B163="cancelar"</formula>
    </cfRule>
    <cfRule type="expression" dxfId="577" priority="767" stopIfTrue="1">
      <formula>$B163="pagar"</formula>
    </cfRule>
    <cfRule type="expression" dxfId="576" priority="768" stopIfTrue="1">
      <formula>$B163="entregar"</formula>
    </cfRule>
    <cfRule type="expression" dxfId="575" priority="769" stopIfTrue="1">
      <formula>$B163="empenhar"</formula>
    </cfRule>
    <cfRule type="expression" dxfId="574" priority="770" stopIfTrue="1">
      <formula>$B163="licitar"</formula>
    </cfRule>
  </conditionalFormatting>
  <conditionalFormatting sqref="H164">
    <cfRule type="expression" dxfId="573" priority="757" stopIfTrue="1">
      <formula>$B164="aguardar"</formula>
    </cfRule>
    <cfRule type="expression" dxfId="572" priority="758" stopIfTrue="1">
      <formula>$B164="vetado/vedado"</formula>
    </cfRule>
    <cfRule type="expression" dxfId="571" priority="759" stopIfTrue="1">
      <formula>$B164="cancelar"</formula>
    </cfRule>
    <cfRule type="expression" dxfId="570" priority="760" stopIfTrue="1">
      <formula>$B164="pagar"</formula>
    </cfRule>
    <cfRule type="expression" dxfId="569" priority="761" stopIfTrue="1">
      <formula>$B164="entregar"</formula>
    </cfRule>
    <cfRule type="expression" dxfId="568" priority="762" stopIfTrue="1">
      <formula>$B164="empenhar"</formula>
    </cfRule>
    <cfRule type="expression" dxfId="567" priority="763" stopIfTrue="1">
      <formula>$B164="licitar"</formula>
    </cfRule>
  </conditionalFormatting>
  <conditionalFormatting sqref="H165">
    <cfRule type="expression" dxfId="566" priority="750" stopIfTrue="1">
      <formula>$B165="aguardar"</formula>
    </cfRule>
    <cfRule type="expression" dxfId="565" priority="751" stopIfTrue="1">
      <formula>$B165="vetado/vedado"</formula>
    </cfRule>
    <cfRule type="expression" dxfId="564" priority="752" stopIfTrue="1">
      <formula>$B165="cancelar"</formula>
    </cfRule>
    <cfRule type="expression" dxfId="563" priority="753" stopIfTrue="1">
      <formula>$B165="pagar"</formula>
    </cfRule>
    <cfRule type="expression" dxfId="562" priority="754" stopIfTrue="1">
      <formula>$B165="entregar"</formula>
    </cfRule>
    <cfRule type="expression" dxfId="561" priority="755" stopIfTrue="1">
      <formula>$B165="empenhar"</formula>
    </cfRule>
    <cfRule type="expression" dxfId="560" priority="756" stopIfTrue="1">
      <formula>$B165="licitar"</formula>
    </cfRule>
  </conditionalFormatting>
  <conditionalFormatting sqref="J158">
    <cfRule type="expression" dxfId="559" priority="743" stopIfTrue="1">
      <formula>$B158="aguardar"</formula>
    </cfRule>
    <cfRule type="expression" dxfId="558" priority="744" stopIfTrue="1">
      <formula>$B158="vetado/vedado"</formula>
    </cfRule>
    <cfRule type="expression" dxfId="557" priority="745" stopIfTrue="1">
      <formula>$B158="cancelar"</formula>
    </cfRule>
    <cfRule type="expression" dxfId="556" priority="746" stopIfTrue="1">
      <formula>$B158="pagar"</formula>
    </cfRule>
    <cfRule type="expression" dxfId="555" priority="747" stopIfTrue="1">
      <formula>$B158="entregar"</formula>
    </cfRule>
    <cfRule type="expression" dxfId="554" priority="748" stopIfTrue="1">
      <formula>$B158="empenhar"</formula>
    </cfRule>
    <cfRule type="expression" dxfId="553" priority="749" stopIfTrue="1">
      <formula>$B158="licitar"</formula>
    </cfRule>
  </conditionalFormatting>
  <conditionalFormatting sqref="J159">
    <cfRule type="expression" dxfId="552" priority="736" stopIfTrue="1">
      <formula>$B159="aguardar"</formula>
    </cfRule>
    <cfRule type="expression" dxfId="551" priority="737" stopIfTrue="1">
      <formula>$B159="vetado/vedado"</formula>
    </cfRule>
    <cfRule type="expression" dxfId="550" priority="738" stopIfTrue="1">
      <formula>$B159="cancelar"</formula>
    </cfRule>
    <cfRule type="expression" dxfId="549" priority="739" stopIfTrue="1">
      <formula>$B159="pagar"</formula>
    </cfRule>
    <cfRule type="expression" dxfId="548" priority="740" stopIfTrue="1">
      <formula>$B159="entregar"</formula>
    </cfRule>
    <cfRule type="expression" dxfId="547" priority="741" stopIfTrue="1">
      <formula>$B159="empenhar"</formula>
    </cfRule>
    <cfRule type="expression" dxfId="546" priority="742" stopIfTrue="1">
      <formula>$B159="licitar"</formula>
    </cfRule>
  </conditionalFormatting>
  <conditionalFormatting sqref="J160">
    <cfRule type="expression" dxfId="545" priority="729" stopIfTrue="1">
      <formula>$B160="aguardar"</formula>
    </cfRule>
    <cfRule type="expression" dxfId="544" priority="730" stopIfTrue="1">
      <formula>$B160="vetado/vedado"</formula>
    </cfRule>
    <cfRule type="expression" dxfId="543" priority="731" stopIfTrue="1">
      <formula>$B160="cancelar"</formula>
    </cfRule>
    <cfRule type="expression" dxfId="542" priority="732" stopIfTrue="1">
      <formula>$B160="pagar"</formula>
    </cfRule>
    <cfRule type="expression" dxfId="541" priority="733" stopIfTrue="1">
      <formula>$B160="entregar"</formula>
    </cfRule>
    <cfRule type="expression" dxfId="540" priority="734" stopIfTrue="1">
      <formula>$B160="empenhar"</formula>
    </cfRule>
    <cfRule type="expression" dxfId="539" priority="735" stopIfTrue="1">
      <formula>$B160="licitar"</formula>
    </cfRule>
  </conditionalFormatting>
  <conditionalFormatting sqref="J161">
    <cfRule type="expression" dxfId="538" priority="722" stopIfTrue="1">
      <formula>$B161="aguardar"</formula>
    </cfRule>
    <cfRule type="expression" dxfId="537" priority="723" stopIfTrue="1">
      <formula>$B161="vetado/vedado"</formula>
    </cfRule>
    <cfRule type="expression" dxfId="536" priority="724" stopIfTrue="1">
      <formula>$B161="cancelar"</formula>
    </cfRule>
    <cfRule type="expression" dxfId="535" priority="725" stopIfTrue="1">
      <formula>$B161="pagar"</formula>
    </cfRule>
    <cfRule type="expression" dxfId="534" priority="726" stopIfTrue="1">
      <formula>$B161="entregar"</formula>
    </cfRule>
    <cfRule type="expression" dxfId="533" priority="727" stopIfTrue="1">
      <formula>$B161="empenhar"</formula>
    </cfRule>
    <cfRule type="expression" dxfId="532" priority="728" stopIfTrue="1">
      <formula>$B161="licitar"</formula>
    </cfRule>
  </conditionalFormatting>
  <conditionalFormatting sqref="J162">
    <cfRule type="expression" dxfId="531" priority="715" stopIfTrue="1">
      <formula>$B162="aguardar"</formula>
    </cfRule>
    <cfRule type="expression" dxfId="530" priority="716" stopIfTrue="1">
      <formula>$B162="vetado/vedado"</formula>
    </cfRule>
    <cfRule type="expression" dxfId="529" priority="717" stopIfTrue="1">
      <formula>$B162="cancelar"</formula>
    </cfRule>
    <cfRule type="expression" dxfId="528" priority="718" stopIfTrue="1">
      <formula>$B162="pagar"</formula>
    </cfRule>
    <cfRule type="expression" dxfId="527" priority="719" stopIfTrue="1">
      <formula>$B162="entregar"</formula>
    </cfRule>
    <cfRule type="expression" dxfId="526" priority="720" stopIfTrue="1">
      <formula>$B162="empenhar"</formula>
    </cfRule>
    <cfRule type="expression" dxfId="525" priority="721" stopIfTrue="1">
      <formula>$B162="licitar"</formula>
    </cfRule>
  </conditionalFormatting>
  <conditionalFormatting sqref="J165">
    <cfRule type="expression" dxfId="524" priority="708" stopIfTrue="1">
      <formula>$B165="aguardar"</formula>
    </cfRule>
    <cfRule type="expression" dxfId="523" priority="709" stopIfTrue="1">
      <formula>$B165="vetado/vedado"</formula>
    </cfRule>
    <cfRule type="expression" dxfId="522" priority="710" stopIfTrue="1">
      <formula>$B165="cancelar"</formula>
    </cfRule>
    <cfRule type="expression" dxfId="521" priority="711" stopIfTrue="1">
      <formula>$B165="pagar"</formula>
    </cfRule>
    <cfRule type="expression" dxfId="520" priority="712" stopIfTrue="1">
      <formula>$B165="entregar"</formula>
    </cfRule>
    <cfRule type="expression" dxfId="519" priority="713" stopIfTrue="1">
      <formula>$B165="empenhar"</formula>
    </cfRule>
    <cfRule type="expression" dxfId="518" priority="714" stopIfTrue="1">
      <formula>$B165="licitar"</formula>
    </cfRule>
  </conditionalFormatting>
  <conditionalFormatting sqref="J163">
    <cfRule type="expression" dxfId="517" priority="701" stopIfTrue="1">
      <formula>$B163="aguardar"</formula>
    </cfRule>
    <cfRule type="expression" dxfId="516" priority="702" stopIfTrue="1">
      <formula>$B163="vetado/vedado"</formula>
    </cfRule>
    <cfRule type="expression" dxfId="515" priority="703" stopIfTrue="1">
      <formula>$B163="cancelar"</formula>
    </cfRule>
    <cfRule type="expression" dxfId="514" priority="704" stopIfTrue="1">
      <formula>$B163="pagar"</formula>
    </cfRule>
    <cfRule type="expression" dxfId="513" priority="705" stopIfTrue="1">
      <formula>$B163="entregar"</formula>
    </cfRule>
    <cfRule type="expression" dxfId="512" priority="706" stopIfTrue="1">
      <formula>$B163="empenhar"</formula>
    </cfRule>
    <cfRule type="expression" dxfId="511" priority="707" stopIfTrue="1">
      <formula>$B163="licitar"</formula>
    </cfRule>
  </conditionalFormatting>
  <conditionalFormatting sqref="J164">
    <cfRule type="expression" dxfId="510" priority="694" stopIfTrue="1">
      <formula>$B164="aguardar"</formula>
    </cfRule>
    <cfRule type="expression" dxfId="509" priority="695" stopIfTrue="1">
      <formula>$B164="vetado/vedado"</formula>
    </cfRule>
    <cfRule type="expression" dxfId="508" priority="696" stopIfTrue="1">
      <formula>$B164="cancelar"</formula>
    </cfRule>
    <cfRule type="expression" dxfId="507" priority="697" stopIfTrue="1">
      <formula>$B164="pagar"</formula>
    </cfRule>
    <cfRule type="expression" dxfId="506" priority="698" stopIfTrue="1">
      <formula>$B164="entregar"</formula>
    </cfRule>
    <cfRule type="expression" dxfId="505" priority="699" stopIfTrue="1">
      <formula>$B164="empenhar"</formula>
    </cfRule>
    <cfRule type="expression" dxfId="504" priority="700" stopIfTrue="1">
      <formula>$B164="licitar"</formula>
    </cfRule>
  </conditionalFormatting>
  <conditionalFormatting sqref="A166">
    <cfRule type="expression" dxfId="503" priority="687" stopIfTrue="1">
      <formula>$B166="aguardar"</formula>
    </cfRule>
    <cfRule type="expression" dxfId="502" priority="688" stopIfTrue="1">
      <formula>$B166="vetado/vedado"</formula>
    </cfRule>
    <cfRule type="expression" dxfId="501" priority="689" stopIfTrue="1">
      <formula>$B166="cancelar"</formula>
    </cfRule>
    <cfRule type="expression" dxfId="500" priority="690" stopIfTrue="1">
      <formula>$B166="pagar"</formula>
    </cfRule>
    <cfRule type="expression" dxfId="499" priority="691" stopIfTrue="1">
      <formula>$B166="entregar"</formula>
    </cfRule>
    <cfRule type="expression" dxfId="498" priority="692" stopIfTrue="1">
      <formula>$B166="empenhar"</formula>
    </cfRule>
    <cfRule type="expression" dxfId="497" priority="693" stopIfTrue="1">
      <formula>$B166="licitar"</formula>
    </cfRule>
  </conditionalFormatting>
  <conditionalFormatting sqref="A167">
    <cfRule type="expression" dxfId="496" priority="680" stopIfTrue="1">
      <formula>$B167="aguardar"</formula>
    </cfRule>
    <cfRule type="expression" dxfId="495" priority="681" stopIfTrue="1">
      <formula>$B167="vetado/vedado"</formula>
    </cfRule>
    <cfRule type="expression" dxfId="494" priority="682" stopIfTrue="1">
      <formula>$B167="cancelar"</formula>
    </cfRule>
    <cfRule type="expression" dxfId="493" priority="683" stopIfTrue="1">
      <formula>$B167="pagar"</formula>
    </cfRule>
    <cfRule type="expression" dxfId="492" priority="684" stopIfTrue="1">
      <formula>$B167="entregar"</formula>
    </cfRule>
    <cfRule type="expression" dxfId="491" priority="685" stopIfTrue="1">
      <formula>$B167="empenhar"</formula>
    </cfRule>
    <cfRule type="expression" dxfId="490" priority="686" stopIfTrue="1">
      <formula>$B167="licitar"</formula>
    </cfRule>
  </conditionalFormatting>
  <conditionalFormatting sqref="A168">
    <cfRule type="expression" dxfId="489" priority="673" stopIfTrue="1">
      <formula>$B168="aguardar"</formula>
    </cfRule>
    <cfRule type="expression" dxfId="488" priority="674" stopIfTrue="1">
      <formula>$B168="vetado/vedado"</formula>
    </cfRule>
    <cfRule type="expression" dxfId="487" priority="675" stopIfTrue="1">
      <formula>$B168="cancelar"</formula>
    </cfRule>
    <cfRule type="expression" dxfId="486" priority="676" stopIfTrue="1">
      <formula>$B168="pagar"</formula>
    </cfRule>
    <cfRule type="expression" dxfId="485" priority="677" stopIfTrue="1">
      <formula>$B168="entregar"</formula>
    </cfRule>
    <cfRule type="expression" dxfId="484" priority="678" stopIfTrue="1">
      <formula>$B168="empenhar"</formula>
    </cfRule>
    <cfRule type="expression" dxfId="483" priority="679" stopIfTrue="1">
      <formula>$B168="licitar"</formula>
    </cfRule>
  </conditionalFormatting>
  <conditionalFormatting sqref="D166">
    <cfRule type="expression" dxfId="482" priority="666" stopIfTrue="1">
      <formula>$B166="aguardar"</formula>
    </cfRule>
    <cfRule type="expression" dxfId="481" priority="667" stopIfTrue="1">
      <formula>$B166="vetado/vedado"</formula>
    </cfRule>
    <cfRule type="expression" dxfId="480" priority="668" stopIfTrue="1">
      <formula>$B166="cancelar"</formula>
    </cfRule>
    <cfRule type="expression" dxfId="479" priority="669" stopIfTrue="1">
      <formula>$B166="pagar"</formula>
    </cfRule>
    <cfRule type="expression" dxfId="478" priority="670" stopIfTrue="1">
      <formula>$B166="entregar"</formula>
    </cfRule>
    <cfRule type="expression" dxfId="477" priority="671" stopIfTrue="1">
      <formula>$B166="empenhar"</formula>
    </cfRule>
    <cfRule type="expression" dxfId="476" priority="672" stopIfTrue="1">
      <formula>$B166="licitar"</formula>
    </cfRule>
  </conditionalFormatting>
  <conditionalFormatting sqref="D167">
    <cfRule type="expression" dxfId="475" priority="659" stopIfTrue="1">
      <formula>$B167="aguardar"</formula>
    </cfRule>
    <cfRule type="expression" dxfId="474" priority="660" stopIfTrue="1">
      <formula>$B167="vetado/vedado"</formula>
    </cfRule>
    <cfRule type="expression" dxfId="473" priority="661" stopIfTrue="1">
      <formula>$B167="cancelar"</formula>
    </cfRule>
    <cfRule type="expression" dxfId="472" priority="662" stopIfTrue="1">
      <formula>$B167="pagar"</formula>
    </cfRule>
    <cfRule type="expression" dxfId="471" priority="663" stopIfTrue="1">
      <formula>$B167="entregar"</formula>
    </cfRule>
    <cfRule type="expression" dxfId="470" priority="664" stopIfTrue="1">
      <formula>$B167="empenhar"</formula>
    </cfRule>
    <cfRule type="expression" dxfId="469" priority="665" stopIfTrue="1">
      <formula>$B167="licitar"</formula>
    </cfRule>
  </conditionalFormatting>
  <conditionalFormatting sqref="D168">
    <cfRule type="expression" dxfId="468" priority="652" stopIfTrue="1">
      <formula>$B168="aguardar"</formula>
    </cfRule>
    <cfRule type="expression" dxfId="467" priority="653" stopIfTrue="1">
      <formula>$B168="vetado/vedado"</formula>
    </cfRule>
    <cfRule type="expression" dxfId="466" priority="654" stopIfTrue="1">
      <formula>$B168="cancelar"</formula>
    </cfRule>
    <cfRule type="expression" dxfId="465" priority="655" stopIfTrue="1">
      <formula>$B168="pagar"</formula>
    </cfRule>
    <cfRule type="expression" dxfId="464" priority="656" stopIfTrue="1">
      <formula>$B168="entregar"</formula>
    </cfRule>
    <cfRule type="expression" dxfId="463" priority="657" stopIfTrue="1">
      <formula>$B168="empenhar"</formula>
    </cfRule>
    <cfRule type="expression" dxfId="462" priority="658" stopIfTrue="1">
      <formula>$B168="licitar"</formula>
    </cfRule>
  </conditionalFormatting>
  <conditionalFormatting sqref="J166">
    <cfRule type="expression" dxfId="461" priority="645" stopIfTrue="1">
      <formula>$B166="aguardar"</formula>
    </cfRule>
    <cfRule type="expression" dxfId="460" priority="646" stopIfTrue="1">
      <formula>$B166="vetado/vedado"</formula>
    </cfRule>
    <cfRule type="expression" dxfId="459" priority="647" stopIfTrue="1">
      <formula>$B166="cancelar"</formula>
    </cfRule>
    <cfRule type="expression" dxfId="458" priority="648" stopIfTrue="1">
      <formula>$B166="pagar"</formula>
    </cfRule>
    <cfRule type="expression" dxfId="457" priority="649" stopIfTrue="1">
      <formula>$B166="entregar"</formula>
    </cfRule>
    <cfRule type="expression" dxfId="456" priority="650" stopIfTrue="1">
      <formula>$B166="empenhar"</formula>
    </cfRule>
    <cfRule type="expression" dxfId="455" priority="651" stopIfTrue="1">
      <formula>$B166="licitar"</formula>
    </cfRule>
  </conditionalFormatting>
  <conditionalFormatting sqref="J167">
    <cfRule type="expression" dxfId="454" priority="638" stopIfTrue="1">
      <formula>$B167="aguardar"</formula>
    </cfRule>
    <cfRule type="expression" dxfId="453" priority="639" stopIfTrue="1">
      <formula>$B167="vetado/vedado"</formula>
    </cfRule>
    <cfRule type="expression" dxfId="452" priority="640" stopIfTrue="1">
      <formula>$B167="cancelar"</formula>
    </cfRule>
    <cfRule type="expression" dxfId="451" priority="641" stopIfTrue="1">
      <formula>$B167="pagar"</formula>
    </cfRule>
    <cfRule type="expression" dxfId="450" priority="642" stopIfTrue="1">
      <formula>$B167="entregar"</formula>
    </cfRule>
    <cfRule type="expression" dxfId="449" priority="643" stopIfTrue="1">
      <formula>$B167="empenhar"</formula>
    </cfRule>
    <cfRule type="expression" dxfId="448" priority="644" stopIfTrue="1">
      <formula>$B167="licitar"</formula>
    </cfRule>
  </conditionalFormatting>
  <conditionalFormatting sqref="J168">
    <cfRule type="expression" dxfId="447" priority="631" stopIfTrue="1">
      <formula>$B168="aguardar"</formula>
    </cfRule>
    <cfRule type="expression" dxfId="446" priority="632" stopIfTrue="1">
      <formula>$B168="vetado/vedado"</formula>
    </cfRule>
    <cfRule type="expression" dxfId="445" priority="633" stopIfTrue="1">
      <formula>$B168="cancelar"</formula>
    </cfRule>
    <cfRule type="expression" dxfId="444" priority="634" stopIfTrue="1">
      <formula>$B168="pagar"</formula>
    </cfRule>
    <cfRule type="expression" dxfId="443" priority="635" stopIfTrue="1">
      <formula>$B168="entregar"</formula>
    </cfRule>
    <cfRule type="expression" dxfId="442" priority="636" stopIfTrue="1">
      <formula>$B168="empenhar"</formula>
    </cfRule>
    <cfRule type="expression" dxfId="441" priority="637" stopIfTrue="1">
      <formula>$B168="licitar"</formula>
    </cfRule>
  </conditionalFormatting>
  <conditionalFormatting sqref="F166">
    <cfRule type="expression" dxfId="440" priority="624" stopIfTrue="1">
      <formula>$B166="aguardar"</formula>
    </cfRule>
    <cfRule type="expression" dxfId="439" priority="625" stopIfTrue="1">
      <formula>$B166="vetado/vedado"</formula>
    </cfRule>
    <cfRule type="expression" dxfId="438" priority="626" stopIfTrue="1">
      <formula>$B166="cancelar"</formula>
    </cfRule>
    <cfRule type="expression" dxfId="437" priority="627" stopIfTrue="1">
      <formula>$B166="pagar"</formula>
    </cfRule>
    <cfRule type="expression" dxfId="436" priority="628" stopIfTrue="1">
      <formula>$B166="entregar"</formula>
    </cfRule>
    <cfRule type="expression" dxfId="435" priority="629" stopIfTrue="1">
      <formula>$B166="empenhar"</formula>
    </cfRule>
    <cfRule type="expression" dxfId="434" priority="630" stopIfTrue="1">
      <formula>$B166="licitar"</formula>
    </cfRule>
  </conditionalFormatting>
  <conditionalFormatting sqref="F167">
    <cfRule type="expression" dxfId="433" priority="617" stopIfTrue="1">
      <formula>$B167="aguardar"</formula>
    </cfRule>
    <cfRule type="expression" dxfId="432" priority="618" stopIfTrue="1">
      <formula>$B167="vetado/vedado"</formula>
    </cfRule>
    <cfRule type="expression" dxfId="431" priority="619" stopIfTrue="1">
      <formula>$B167="cancelar"</formula>
    </cfRule>
    <cfRule type="expression" dxfId="430" priority="620" stopIfTrue="1">
      <formula>$B167="pagar"</formula>
    </cfRule>
    <cfRule type="expression" dxfId="429" priority="621" stopIfTrue="1">
      <formula>$B167="entregar"</formula>
    </cfRule>
    <cfRule type="expression" dxfId="428" priority="622" stopIfTrue="1">
      <formula>$B167="empenhar"</formula>
    </cfRule>
    <cfRule type="expression" dxfId="427" priority="623" stopIfTrue="1">
      <formula>$B167="licitar"</formula>
    </cfRule>
  </conditionalFormatting>
  <conditionalFormatting sqref="F168">
    <cfRule type="expression" dxfId="426" priority="610" stopIfTrue="1">
      <formula>$B168="aguardar"</formula>
    </cfRule>
    <cfRule type="expression" dxfId="425" priority="611" stopIfTrue="1">
      <formula>$B168="vetado/vedado"</formula>
    </cfRule>
    <cfRule type="expression" dxfId="424" priority="612" stopIfTrue="1">
      <formula>$B168="cancelar"</formula>
    </cfRule>
    <cfRule type="expression" dxfId="423" priority="613" stopIfTrue="1">
      <formula>$B168="pagar"</formula>
    </cfRule>
    <cfRule type="expression" dxfId="422" priority="614" stopIfTrue="1">
      <formula>$B168="entregar"</formula>
    </cfRule>
    <cfRule type="expression" dxfId="421" priority="615" stopIfTrue="1">
      <formula>$B168="empenhar"</formula>
    </cfRule>
    <cfRule type="expression" dxfId="420" priority="616" stopIfTrue="1">
      <formula>$B168="licitar"</formula>
    </cfRule>
  </conditionalFormatting>
  <conditionalFormatting sqref="H166">
    <cfRule type="expression" dxfId="419" priority="603" stopIfTrue="1">
      <formula>$B166="aguardar"</formula>
    </cfRule>
    <cfRule type="expression" dxfId="418" priority="604" stopIfTrue="1">
      <formula>$B166="vetado/vedado"</formula>
    </cfRule>
    <cfRule type="expression" dxfId="417" priority="605" stopIfTrue="1">
      <formula>$B166="cancelar"</formula>
    </cfRule>
    <cfRule type="expression" dxfId="416" priority="606" stopIfTrue="1">
      <formula>$B166="pagar"</formula>
    </cfRule>
    <cfRule type="expression" dxfId="415" priority="607" stopIfTrue="1">
      <formula>$B166="entregar"</formula>
    </cfRule>
    <cfRule type="expression" dxfId="414" priority="608" stopIfTrue="1">
      <formula>$B166="empenhar"</formula>
    </cfRule>
    <cfRule type="expression" dxfId="413" priority="609" stopIfTrue="1">
      <formula>$B166="licitar"</formula>
    </cfRule>
  </conditionalFormatting>
  <conditionalFormatting sqref="H167">
    <cfRule type="expression" dxfId="412" priority="596" stopIfTrue="1">
      <formula>$B167="aguardar"</formula>
    </cfRule>
    <cfRule type="expression" dxfId="411" priority="597" stopIfTrue="1">
      <formula>$B167="vetado/vedado"</formula>
    </cfRule>
    <cfRule type="expression" dxfId="410" priority="598" stopIfTrue="1">
      <formula>$B167="cancelar"</formula>
    </cfRule>
    <cfRule type="expression" dxfId="409" priority="599" stopIfTrue="1">
      <formula>$B167="pagar"</formula>
    </cfRule>
    <cfRule type="expression" dxfId="408" priority="600" stopIfTrue="1">
      <formula>$B167="entregar"</formula>
    </cfRule>
    <cfRule type="expression" dxfId="407" priority="601" stopIfTrue="1">
      <formula>$B167="empenhar"</formula>
    </cfRule>
    <cfRule type="expression" dxfId="406" priority="602" stopIfTrue="1">
      <formula>$B167="licitar"</formula>
    </cfRule>
  </conditionalFormatting>
  <conditionalFormatting sqref="H168">
    <cfRule type="expression" dxfId="405" priority="589" stopIfTrue="1">
      <formula>$B168="aguardar"</formula>
    </cfRule>
    <cfRule type="expression" dxfId="404" priority="590" stopIfTrue="1">
      <formula>$B168="vetado/vedado"</formula>
    </cfRule>
    <cfRule type="expression" dxfId="403" priority="591" stopIfTrue="1">
      <formula>$B168="cancelar"</formula>
    </cfRule>
    <cfRule type="expression" dxfId="402" priority="592" stopIfTrue="1">
      <formula>$B168="pagar"</formula>
    </cfRule>
    <cfRule type="expression" dxfId="401" priority="593" stopIfTrue="1">
      <formula>$B168="entregar"</formula>
    </cfRule>
    <cfRule type="expression" dxfId="400" priority="594" stopIfTrue="1">
      <formula>$B168="empenhar"</formula>
    </cfRule>
    <cfRule type="expression" dxfId="399" priority="595" stopIfTrue="1">
      <formula>$B168="licitar"</formula>
    </cfRule>
  </conditionalFormatting>
  <conditionalFormatting sqref="A169">
    <cfRule type="expression" dxfId="398" priority="582" stopIfTrue="1">
      <formula>$B169="aguardar"</formula>
    </cfRule>
    <cfRule type="expression" dxfId="397" priority="583" stopIfTrue="1">
      <formula>$B169="vetado/vedado"</formula>
    </cfRule>
    <cfRule type="expression" dxfId="396" priority="584" stopIfTrue="1">
      <formula>$B169="cancelar"</formula>
    </cfRule>
    <cfRule type="expression" dxfId="395" priority="585" stopIfTrue="1">
      <formula>$B169="pagar"</formula>
    </cfRule>
    <cfRule type="expression" dxfId="394" priority="586" stopIfTrue="1">
      <formula>$B169="entregar"</formula>
    </cfRule>
    <cfRule type="expression" dxfId="393" priority="587" stopIfTrue="1">
      <formula>$B169="empenhar"</formula>
    </cfRule>
    <cfRule type="expression" dxfId="392" priority="588" stopIfTrue="1">
      <formula>$B169="licitar"</formula>
    </cfRule>
  </conditionalFormatting>
  <conditionalFormatting sqref="A170">
    <cfRule type="expression" dxfId="391" priority="575" stopIfTrue="1">
      <formula>$B170="aguardar"</formula>
    </cfRule>
    <cfRule type="expression" dxfId="390" priority="576" stopIfTrue="1">
      <formula>$B170="vetado/vedado"</formula>
    </cfRule>
    <cfRule type="expression" dxfId="389" priority="577" stopIfTrue="1">
      <formula>$B170="cancelar"</formula>
    </cfRule>
    <cfRule type="expression" dxfId="388" priority="578" stopIfTrue="1">
      <formula>$B170="pagar"</formula>
    </cfRule>
    <cfRule type="expression" dxfId="387" priority="579" stopIfTrue="1">
      <formula>$B170="entregar"</formula>
    </cfRule>
    <cfRule type="expression" dxfId="386" priority="580" stopIfTrue="1">
      <formula>$B170="empenhar"</formula>
    </cfRule>
    <cfRule type="expression" dxfId="385" priority="581" stopIfTrue="1">
      <formula>$B170="licitar"</formula>
    </cfRule>
  </conditionalFormatting>
  <conditionalFormatting sqref="A171">
    <cfRule type="expression" dxfId="384" priority="554" stopIfTrue="1">
      <formula>$B171="aguardar"</formula>
    </cfRule>
    <cfRule type="expression" dxfId="383" priority="555" stopIfTrue="1">
      <formula>$B171="vetado/vedado"</formula>
    </cfRule>
    <cfRule type="expression" dxfId="382" priority="556" stopIfTrue="1">
      <formula>$B171="cancelar"</formula>
    </cfRule>
    <cfRule type="expression" dxfId="381" priority="557" stopIfTrue="1">
      <formula>$B171="pagar"</formula>
    </cfRule>
    <cfRule type="expression" dxfId="380" priority="558" stopIfTrue="1">
      <formula>$B171="entregar"</formula>
    </cfRule>
    <cfRule type="expression" dxfId="379" priority="559" stopIfTrue="1">
      <formula>$B171="empenhar"</formula>
    </cfRule>
    <cfRule type="expression" dxfId="378" priority="560" stopIfTrue="1">
      <formula>$B171="licitar"</formula>
    </cfRule>
  </conditionalFormatting>
  <conditionalFormatting sqref="A172">
    <cfRule type="expression" dxfId="377" priority="540" stopIfTrue="1">
      <formula>$B172="aguardar"</formula>
    </cfRule>
    <cfRule type="expression" dxfId="376" priority="541" stopIfTrue="1">
      <formula>$B172="vetado/vedado"</formula>
    </cfRule>
    <cfRule type="expression" dxfId="375" priority="542" stopIfTrue="1">
      <formula>$B172="cancelar"</formula>
    </cfRule>
    <cfRule type="expression" dxfId="374" priority="543" stopIfTrue="1">
      <formula>$B172="pagar"</formula>
    </cfRule>
    <cfRule type="expression" dxfId="373" priority="544" stopIfTrue="1">
      <formula>$B172="entregar"</formula>
    </cfRule>
    <cfRule type="expression" dxfId="372" priority="545" stopIfTrue="1">
      <formula>$B172="empenhar"</formula>
    </cfRule>
    <cfRule type="expression" dxfId="371" priority="546" stopIfTrue="1">
      <formula>$B172="licitar"</formula>
    </cfRule>
  </conditionalFormatting>
  <conditionalFormatting sqref="D169">
    <cfRule type="expression" dxfId="370" priority="533" stopIfTrue="1">
      <formula>$B169="aguardar"</formula>
    </cfRule>
    <cfRule type="expression" dxfId="369" priority="534" stopIfTrue="1">
      <formula>$B169="vetado/vedado"</formula>
    </cfRule>
    <cfRule type="expression" dxfId="368" priority="535" stopIfTrue="1">
      <formula>$B169="cancelar"</formula>
    </cfRule>
    <cfRule type="expression" dxfId="367" priority="536" stopIfTrue="1">
      <formula>$B169="pagar"</formula>
    </cfRule>
    <cfRule type="expression" dxfId="366" priority="537" stopIfTrue="1">
      <formula>$B169="entregar"</formula>
    </cfRule>
    <cfRule type="expression" dxfId="365" priority="538" stopIfTrue="1">
      <formula>$B169="empenhar"</formula>
    </cfRule>
    <cfRule type="expression" dxfId="364" priority="539" stopIfTrue="1">
      <formula>$B169="licitar"</formula>
    </cfRule>
  </conditionalFormatting>
  <conditionalFormatting sqref="D170">
    <cfRule type="expression" dxfId="363" priority="526" stopIfTrue="1">
      <formula>$B170="aguardar"</formula>
    </cfRule>
    <cfRule type="expression" dxfId="362" priority="527" stopIfTrue="1">
      <formula>$B170="vetado/vedado"</formula>
    </cfRule>
    <cfRule type="expression" dxfId="361" priority="528" stopIfTrue="1">
      <formula>$B170="cancelar"</formula>
    </cfRule>
    <cfRule type="expression" dxfId="360" priority="529" stopIfTrue="1">
      <formula>$B170="pagar"</formula>
    </cfRule>
    <cfRule type="expression" dxfId="359" priority="530" stopIfTrue="1">
      <formula>$B170="entregar"</formula>
    </cfRule>
    <cfRule type="expression" dxfId="358" priority="531" stopIfTrue="1">
      <formula>$B170="empenhar"</formula>
    </cfRule>
    <cfRule type="expression" dxfId="357" priority="532" stopIfTrue="1">
      <formula>$B170="licitar"</formula>
    </cfRule>
  </conditionalFormatting>
  <conditionalFormatting sqref="D171">
    <cfRule type="expression" dxfId="356" priority="505" stopIfTrue="1">
      <formula>$B171="aguardar"</formula>
    </cfRule>
    <cfRule type="expression" dxfId="355" priority="506" stopIfTrue="1">
      <formula>$B171="vetado/vedado"</formula>
    </cfRule>
    <cfRule type="expression" dxfId="354" priority="507" stopIfTrue="1">
      <formula>$B171="cancelar"</formula>
    </cfRule>
    <cfRule type="expression" dxfId="353" priority="508" stopIfTrue="1">
      <formula>$B171="pagar"</formula>
    </cfRule>
    <cfRule type="expression" dxfId="352" priority="509" stopIfTrue="1">
      <formula>$B171="entregar"</formula>
    </cfRule>
    <cfRule type="expression" dxfId="351" priority="510" stopIfTrue="1">
      <formula>$B171="empenhar"</formula>
    </cfRule>
    <cfRule type="expression" dxfId="350" priority="511" stopIfTrue="1">
      <formula>$B171="licitar"</formula>
    </cfRule>
  </conditionalFormatting>
  <conditionalFormatting sqref="D172">
    <cfRule type="expression" dxfId="349" priority="491" stopIfTrue="1">
      <formula>$B172="aguardar"</formula>
    </cfRule>
    <cfRule type="expression" dxfId="348" priority="492" stopIfTrue="1">
      <formula>$B172="vetado/vedado"</formula>
    </cfRule>
    <cfRule type="expression" dxfId="347" priority="493" stopIfTrue="1">
      <formula>$B172="cancelar"</formula>
    </cfRule>
    <cfRule type="expression" dxfId="346" priority="494" stopIfTrue="1">
      <formula>$B172="pagar"</formula>
    </cfRule>
    <cfRule type="expression" dxfId="345" priority="495" stopIfTrue="1">
      <formula>$B172="entregar"</formula>
    </cfRule>
    <cfRule type="expression" dxfId="344" priority="496" stopIfTrue="1">
      <formula>$B172="empenhar"</formula>
    </cfRule>
    <cfRule type="expression" dxfId="343" priority="497" stopIfTrue="1">
      <formula>$B172="licitar"</formula>
    </cfRule>
  </conditionalFormatting>
  <conditionalFormatting sqref="H169">
    <cfRule type="expression" dxfId="342" priority="435" stopIfTrue="1">
      <formula>$B169="aguardar"</formula>
    </cfRule>
    <cfRule type="expression" dxfId="341" priority="436" stopIfTrue="1">
      <formula>$B169="vetado/vedado"</formula>
    </cfRule>
    <cfRule type="expression" dxfId="340" priority="437" stopIfTrue="1">
      <formula>$B169="cancelar"</formula>
    </cfRule>
    <cfRule type="expression" dxfId="339" priority="438" stopIfTrue="1">
      <formula>$B169="pagar"</formula>
    </cfRule>
    <cfRule type="expression" dxfId="338" priority="439" stopIfTrue="1">
      <formula>$B169="entregar"</formula>
    </cfRule>
    <cfRule type="expression" dxfId="337" priority="440" stopIfTrue="1">
      <formula>$B169="empenhar"</formula>
    </cfRule>
    <cfRule type="expression" dxfId="336" priority="441" stopIfTrue="1">
      <formula>$B169="licitar"</formula>
    </cfRule>
  </conditionalFormatting>
  <conditionalFormatting sqref="H170">
    <cfRule type="expression" dxfId="335" priority="428" stopIfTrue="1">
      <formula>$B170="aguardar"</formula>
    </cfRule>
    <cfRule type="expression" dxfId="334" priority="429" stopIfTrue="1">
      <formula>$B170="vetado/vedado"</formula>
    </cfRule>
    <cfRule type="expression" dxfId="333" priority="430" stopIfTrue="1">
      <formula>$B170="cancelar"</formula>
    </cfRule>
    <cfRule type="expression" dxfId="332" priority="431" stopIfTrue="1">
      <formula>$B170="pagar"</formula>
    </cfRule>
    <cfRule type="expression" dxfId="331" priority="432" stopIfTrue="1">
      <formula>$B170="entregar"</formula>
    </cfRule>
    <cfRule type="expression" dxfId="330" priority="433" stopIfTrue="1">
      <formula>$B170="empenhar"</formula>
    </cfRule>
    <cfRule type="expression" dxfId="329" priority="434" stopIfTrue="1">
      <formula>$B170="licitar"</formula>
    </cfRule>
  </conditionalFormatting>
  <conditionalFormatting sqref="H171">
    <cfRule type="expression" dxfId="328" priority="407" stopIfTrue="1">
      <formula>$B171="aguardar"</formula>
    </cfRule>
    <cfRule type="expression" dxfId="327" priority="408" stopIfTrue="1">
      <formula>$B171="vetado/vedado"</formula>
    </cfRule>
    <cfRule type="expression" dxfId="326" priority="409" stopIfTrue="1">
      <formula>$B171="cancelar"</formula>
    </cfRule>
    <cfRule type="expression" dxfId="325" priority="410" stopIfTrue="1">
      <formula>$B171="pagar"</formula>
    </cfRule>
    <cfRule type="expression" dxfId="324" priority="411" stopIfTrue="1">
      <formula>$B171="entregar"</formula>
    </cfRule>
    <cfRule type="expression" dxfId="323" priority="412" stopIfTrue="1">
      <formula>$B171="empenhar"</formula>
    </cfRule>
    <cfRule type="expression" dxfId="322" priority="413" stopIfTrue="1">
      <formula>$B171="licitar"</formula>
    </cfRule>
  </conditionalFormatting>
  <conditionalFormatting sqref="H172">
    <cfRule type="expression" dxfId="321" priority="393" stopIfTrue="1">
      <formula>$B172="aguardar"</formula>
    </cfRule>
    <cfRule type="expression" dxfId="320" priority="394" stopIfTrue="1">
      <formula>$B172="vetado/vedado"</formula>
    </cfRule>
    <cfRule type="expression" dxfId="319" priority="395" stopIfTrue="1">
      <formula>$B172="cancelar"</formula>
    </cfRule>
    <cfRule type="expression" dxfId="318" priority="396" stopIfTrue="1">
      <formula>$B172="pagar"</formula>
    </cfRule>
    <cfRule type="expression" dxfId="317" priority="397" stopIfTrue="1">
      <formula>$B172="entregar"</formula>
    </cfRule>
    <cfRule type="expression" dxfId="316" priority="398" stopIfTrue="1">
      <formula>$B172="empenhar"</formula>
    </cfRule>
    <cfRule type="expression" dxfId="315" priority="399" stopIfTrue="1">
      <formula>$B172="licitar"</formula>
    </cfRule>
  </conditionalFormatting>
  <conditionalFormatting sqref="J169">
    <cfRule type="expression" dxfId="314" priority="288" stopIfTrue="1">
      <formula>$B169="aguardar"</formula>
    </cfRule>
    <cfRule type="expression" dxfId="313" priority="289" stopIfTrue="1">
      <formula>$B169="vetado/vedado"</formula>
    </cfRule>
    <cfRule type="expression" dxfId="312" priority="290" stopIfTrue="1">
      <formula>$B169="cancelar"</formula>
    </cfRule>
    <cfRule type="expression" dxfId="311" priority="291" stopIfTrue="1">
      <formula>$B169="pagar"</formula>
    </cfRule>
    <cfRule type="expression" dxfId="310" priority="292" stopIfTrue="1">
      <formula>$B169="entregar"</formula>
    </cfRule>
    <cfRule type="expression" dxfId="309" priority="293" stopIfTrue="1">
      <formula>$B169="empenhar"</formula>
    </cfRule>
    <cfRule type="expression" dxfId="308" priority="294" stopIfTrue="1">
      <formula>$B169="licitar"</formula>
    </cfRule>
  </conditionalFormatting>
  <conditionalFormatting sqref="J170">
    <cfRule type="expression" dxfId="307" priority="281" stopIfTrue="1">
      <formula>$B170="aguardar"</formula>
    </cfRule>
    <cfRule type="expression" dxfId="306" priority="282" stopIfTrue="1">
      <formula>$B170="vetado/vedado"</formula>
    </cfRule>
    <cfRule type="expression" dxfId="305" priority="283" stopIfTrue="1">
      <formula>$B170="cancelar"</formula>
    </cfRule>
    <cfRule type="expression" dxfId="304" priority="284" stopIfTrue="1">
      <formula>$B170="pagar"</formula>
    </cfRule>
    <cfRule type="expression" dxfId="303" priority="285" stopIfTrue="1">
      <formula>$B170="entregar"</formula>
    </cfRule>
    <cfRule type="expression" dxfId="302" priority="286" stopIfTrue="1">
      <formula>$B170="empenhar"</formula>
    </cfRule>
    <cfRule type="expression" dxfId="301" priority="287" stopIfTrue="1">
      <formula>$B170="licitar"</formula>
    </cfRule>
  </conditionalFormatting>
  <conditionalFormatting sqref="J171">
    <cfRule type="expression" dxfId="300" priority="260" stopIfTrue="1">
      <formula>$B171="aguardar"</formula>
    </cfRule>
    <cfRule type="expression" dxfId="299" priority="261" stopIfTrue="1">
      <formula>$B171="vetado/vedado"</formula>
    </cfRule>
    <cfRule type="expression" dxfId="298" priority="262" stopIfTrue="1">
      <formula>$B171="cancelar"</formula>
    </cfRule>
    <cfRule type="expression" dxfId="297" priority="263" stopIfTrue="1">
      <formula>$B171="pagar"</formula>
    </cfRule>
    <cfRule type="expression" dxfId="296" priority="264" stopIfTrue="1">
      <formula>$B171="entregar"</formula>
    </cfRule>
    <cfRule type="expression" dxfId="295" priority="265" stopIfTrue="1">
      <formula>$B171="empenhar"</formula>
    </cfRule>
    <cfRule type="expression" dxfId="294" priority="266" stopIfTrue="1">
      <formula>$B171="licitar"</formula>
    </cfRule>
  </conditionalFormatting>
  <conditionalFormatting sqref="J172">
    <cfRule type="expression" dxfId="293" priority="246" stopIfTrue="1">
      <formula>$B172="aguardar"</formula>
    </cfRule>
    <cfRule type="expression" dxfId="292" priority="247" stopIfTrue="1">
      <formula>$B172="vetado/vedado"</formula>
    </cfRule>
    <cfRule type="expression" dxfId="291" priority="248" stopIfTrue="1">
      <formula>$B172="cancelar"</formula>
    </cfRule>
    <cfRule type="expression" dxfId="290" priority="249" stopIfTrue="1">
      <formula>$B172="pagar"</formula>
    </cfRule>
    <cfRule type="expression" dxfId="289" priority="250" stopIfTrue="1">
      <formula>$B172="entregar"</formula>
    </cfRule>
    <cfRule type="expression" dxfId="288" priority="251" stopIfTrue="1">
      <formula>$B172="empenhar"</formula>
    </cfRule>
    <cfRule type="expression" dxfId="287" priority="252" stopIfTrue="1">
      <formula>$B172="licitar"</formula>
    </cfRule>
  </conditionalFormatting>
  <conditionalFormatting sqref="A173:A175">
    <cfRule type="expression" dxfId="286" priority="239" stopIfTrue="1">
      <formula>$B173="aguardar"</formula>
    </cfRule>
    <cfRule type="expression" dxfId="285" priority="240" stopIfTrue="1">
      <formula>$B173="vetado/vedado"</formula>
    </cfRule>
    <cfRule type="expression" dxfId="284" priority="241" stopIfTrue="1">
      <formula>$B173="cancelar"</formula>
    </cfRule>
    <cfRule type="expression" dxfId="283" priority="242" stopIfTrue="1">
      <formula>$B173="pagar"</formula>
    </cfRule>
    <cfRule type="expression" dxfId="282" priority="243" stopIfTrue="1">
      <formula>$B173="entregar"</formula>
    </cfRule>
    <cfRule type="expression" dxfId="281" priority="244" stopIfTrue="1">
      <formula>$B173="empenhar"</formula>
    </cfRule>
    <cfRule type="expression" dxfId="280" priority="245" stopIfTrue="1">
      <formula>$B173="licitar"</formula>
    </cfRule>
  </conditionalFormatting>
  <conditionalFormatting sqref="F174:F175">
    <cfRule type="expression" dxfId="279" priority="232" stopIfTrue="1">
      <formula>$B174="aguardar"</formula>
    </cfRule>
    <cfRule type="expression" dxfId="278" priority="233" stopIfTrue="1">
      <formula>$B174="vetado/vedado"</formula>
    </cfRule>
    <cfRule type="expression" dxfId="277" priority="234" stopIfTrue="1">
      <formula>$B174="cancelar"</formula>
    </cfRule>
    <cfRule type="expression" dxfId="276" priority="235" stopIfTrue="1">
      <formula>$B174="pagar"</formula>
    </cfRule>
    <cfRule type="expression" dxfId="275" priority="236" stopIfTrue="1">
      <formula>$B174="entregar"</formula>
    </cfRule>
    <cfRule type="expression" dxfId="274" priority="237" stopIfTrue="1">
      <formula>$B174="empenhar"</formula>
    </cfRule>
    <cfRule type="expression" dxfId="273" priority="238" stopIfTrue="1">
      <formula>$B174="licitar"</formula>
    </cfRule>
  </conditionalFormatting>
  <conditionalFormatting sqref="D173:D175">
    <cfRule type="expression" dxfId="272" priority="225" stopIfTrue="1">
      <formula>$B173="aguardar"</formula>
    </cfRule>
    <cfRule type="expression" dxfId="271" priority="226" stopIfTrue="1">
      <formula>$B173="vetado/vedado"</formula>
    </cfRule>
    <cfRule type="expression" dxfId="270" priority="227" stopIfTrue="1">
      <formula>$B173="cancelar"</formula>
    </cfRule>
    <cfRule type="expression" dxfId="269" priority="228" stopIfTrue="1">
      <formula>$B173="pagar"</formula>
    </cfRule>
    <cfRule type="expression" dxfId="268" priority="229" stopIfTrue="1">
      <formula>$B173="entregar"</formula>
    </cfRule>
    <cfRule type="expression" dxfId="267" priority="230" stopIfTrue="1">
      <formula>$B173="empenhar"</formula>
    </cfRule>
    <cfRule type="expression" dxfId="266" priority="231" stopIfTrue="1">
      <formula>$B173="licitar"</formula>
    </cfRule>
  </conditionalFormatting>
  <conditionalFormatting sqref="H173:H175">
    <cfRule type="expression" dxfId="265" priority="218" stopIfTrue="1">
      <formula>$B173="aguardar"</formula>
    </cfRule>
    <cfRule type="expression" dxfId="264" priority="219" stopIfTrue="1">
      <formula>$B173="vetado/vedado"</formula>
    </cfRule>
    <cfRule type="expression" dxfId="263" priority="220" stopIfTrue="1">
      <formula>$B173="cancelar"</formula>
    </cfRule>
    <cfRule type="expression" dxfId="262" priority="221" stopIfTrue="1">
      <formula>$B173="pagar"</formula>
    </cfRule>
    <cfRule type="expression" dxfId="261" priority="222" stopIfTrue="1">
      <formula>$B173="entregar"</formula>
    </cfRule>
    <cfRule type="expression" dxfId="260" priority="223" stopIfTrue="1">
      <formula>$B173="empenhar"</formula>
    </cfRule>
    <cfRule type="expression" dxfId="259" priority="224" stopIfTrue="1">
      <formula>$B173="licitar"</formula>
    </cfRule>
  </conditionalFormatting>
  <conditionalFormatting sqref="J173:J175">
    <cfRule type="expression" dxfId="258" priority="211" stopIfTrue="1">
      <formula>$B173="aguardar"</formula>
    </cfRule>
    <cfRule type="expression" dxfId="257" priority="212" stopIfTrue="1">
      <formula>$B173="vetado/vedado"</formula>
    </cfRule>
    <cfRule type="expression" dxfId="256" priority="213" stopIfTrue="1">
      <formula>$B173="cancelar"</formula>
    </cfRule>
    <cfRule type="expression" dxfId="255" priority="214" stopIfTrue="1">
      <formula>$B173="pagar"</formula>
    </cfRule>
    <cfRule type="expression" dxfId="254" priority="215" stopIfTrue="1">
      <formula>$B173="entregar"</formula>
    </cfRule>
    <cfRule type="expression" dxfId="253" priority="216" stopIfTrue="1">
      <formula>$B173="empenhar"</formula>
    </cfRule>
    <cfRule type="expression" dxfId="252" priority="217" stopIfTrue="1">
      <formula>$B173="licitar"</formula>
    </cfRule>
  </conditionalFormatting>
  <conditionalFormatting sqref="A176">
    <cfRule type="expression" dxfId="251" priority="204" stopIfTrue="1">
      <formula>$B176="aguardar"</formula>
    </cfRule>
    <cfRule type="expression" dxfId="250" priority="205" stopIfTrue="1">
      <formula>$B176="vetado/vedado"</formula>
    </cfRule>
    <cfRule type="expression" dxfId="249" priority="206" stopIfTrue="1">
      <formula>$B176="cancelar"</formula>
    </cfRule>
    <cfRule type="expression" dxfId="248" priority="207" stopIfTrue="1">
      <formula>$B176="pagar"</formula>
    </cfRule>
    <cfRule type="expression" dxfId="247" priority="208" stopIfTrue="1">
      <formula>$B176="entregar"</formula>
    </cfRule>
    <cfRule type="expression" dxfId="246" priority="209" stopIfTrue="1">
      <formula>$B176="empenhar"</formula>
    </cfRule>
    <cfRule type="expression" dxfId="245" priority="210" stopIfTrue="1">
      <formula>$B176="licitar"</formula>
    </cfRule>
  </conditionalFormatting>
  <conditionalFormatting sqref="D176">
    <cfRule type="expression" dxfId="244" priority="197" stopIfTrue="1">
      <formula>$B176="aguardar"</formula>
    </cfRule>
    <cfRule type="expression" dxfId="243" priority="198" stopIfTrue="1">
      <formula>$B176="vetado/vedado"</formula>
    </cfRule>
    <cfRule type="expression" dxfId="242" priority="199" stopIfTrue="1">
      <formula>$B176="cancelar"</formula>
    </cfRule>
    <cfRule type="expression" dxfId="241" priority="200" stopIfTrue="1">
      <formula>$B176="pagar"</formula>
    </cfRule>
    <cfRule type="expression" dxfId="240" priority="201" stopIfTrue="1">
      <formula>$B176="entregar"</formula>
    </cfRule>
    <cfRule type="expression" dxfId="239" priority="202" stopIfTrue="1">
      <formula>$B176="empenhar"</formula>
    </cfRule>
    <cfRule type="expression" dxfId="238" priority="203" stopIfTrue="1">
      <formula>$B176="licitar"</formula>
    </cfRule>
  </conditionalFormatting>
  <conditionalFormatting sqref="F176">
    <cfRule type="expression" dxfId="237" priority="190" stopIfTrue="1">
      <formula>$B176="aguardar"</formula>
    </cfRule>
    <cfRule type="expression" dxfId="236" priority="191" stopIfTrue="1">
      <formula>$B176="vetado/vedado"</formula>
    </cfRule>
    <cfRule type="expression" dxfId="235" priority="192" stopIfTrue="1">
      <formula>$B176="cancelar"</formula>
    </cfRule>
    <cfRule type="expression" dxfId="234" priority="193" stopIfTrue="1">
      <formula>$B176="pagar"</formula>
    </cfRule>
    <cfRule type="expression" dxfId="233" priority="194" stopIfTrue="1">
      <formula>$B176="entregar"</formula>
    </cfRule>
    <cfRule type="expression" dxfId="232" priority="195" stopIfTrue="1">
      <formula>$B176="empenhar"</formula>
    </cfRule>
    <cfRule type="expression" dxfId="231" priority="196" stopIfTrue="1">
      <formula>$B176="licitar"</formula>
    </cfRule>
  </conditionalFormatting>
  <conditionalFormatting sqref="H176">
    <cfRule type="expression" dxfId="230" priority="183" stopIfTrue="1">
      <formula>$B176="aguardar"</formula>
    </cfRule>
    <cfRule type="expression" dxfId="229" priority="184" stopIfTrue="1">
      <formula>$B176="vetado/vedado"</formula>
    </cfRule>
    <cfRule type="expression" dxfId="228" priority="185" stopIfTrue="1">
      <formula>$B176="cancelar"</formula>
    </cfRule>
    <cfRule type="expression" dxfId="227" priority="186" stopIfTrue="1">
      <formula>$B176="pagar"</formula>
    </cfRule>
    <cfRule type="expression" dxfId="226" priority="187" stopIfTrue="1">
      <formula>$B176="entregar"</formula>
    </cfRule>
    <cfRule type="expression" dxfId="225" priority="188" stopIfTrue="1">
      <formula>$B176="empenhar"</formula>
    </cfRule>
    <cfRule type="expression" dxfId="224" priority="189" stopIfTrue="1">
      <formula>$B176="licitar"</formula>
    </cfRule>
  </conditionalFormatting>
  <conditionalFormatting sqref="J176">
    <cfRule type="expression" dxfId="223" priority="176" stopIfTrue="1">
      <formula>$B176="aguardar"</formula>
    </cfRule>
    <cfRule type="expression" dxfId="222" priority="177" stopIfTrue="1">
      <formula>$B176="vetado/vedado"</formula>
    </cfRule>
    <cfRule type="expression" dxfId="221" priority="178" stopIfTrue="1">
      <formula>$B176="cancelar"</formula>
    </cfRule>
    <cfRule type="expression" dxfId="220" priority="179" stopIfTrue="1">
      <formula>$B176="pagar"</formula>
    </cfRule>
    <cfRule type="expression" dxfId="219" priority="180" stopIfTrue="1">
      <formula>$B176="entregar"</formula>
    </cfRule>
    <cfRule type="expression" dxfId="218" priority="181" stopIfTrue="1">
      <formula>$B176="empenhar"</formula>
    </cfRule>
    <cfRule type="expression" dxfId="217" priority="182" stopIfTrue="1">
      <formula>$B176="licitar"</formula>
    </cfRule>
  </conditionalFormatting>
  <conditionalFormatting sqref="A177">
    <cfRule type="expression" dxfId="216" priority="169" stopIfTrue="1">
      <formula>$B177="aguardar"</formula>
    </cfRule>
    <cfRule type="expression" dxfId="215" priority="170" stopIfTrue="1">
      <formula>$B177="vetado/vedado"</formula>
    </cfRule>
    <cfRule type="expression" dxfId="214" priority="171" stopIfTrue="1">
      <formula>$B177="cancelar"</formula>
    </cfRule>
    <cfRule type="expression" dxfId="213" priority="172" stopIfTrue="1">
      <formula>$B177="pagar"</formula>
    </cfRule>
    <cfRule type="expression" dxfId="212" priority="173" stopIfTrue="1">
      <formula>$B177="entregar"</formula>
    </cfRule>
    <cfRule type="expression" dxfId="211" priority="174" stopIfTrue="1">
      <formula>$B177="empenhar"</formula>
    </cfRule>
    <cfRule type="expression" dxfId="210" priority="175" stopIfTrue="1">
      <formula>$B177="licitar"</formula>
    </cfRule>
  </conditionalFormatting>
  <conditionalFormatting sqref="A178">
    <cfRule type="expression" dxfId="209" priority="162" stopIfTrue="1">
      <formula>$B178="aguardar"</formula>
    </cfRule>
    <cfRule type="expression" dxfId="208" priority="163" stopIfTrue="1">
      <formula>$B178="vetado/vedado"</formula>
    </cfRule>
    <cfRule type="expression" dxfId="207" priority="164" stopIfTrue="1">
      <formula>$B178="cancelar"</formula>
    </cfRule>
    <cfRule type="expression" dxfId="206" priority="165" stopIfTrue="1">
      <formula>$B178="pagar"</formula>
    </cfRule>
    <cfRule type="expression" dxfId="205" priority="166" stopIfTrue="1">
      <formula>$B178="entregar"</formula>
    </cfRule>
    <cfRule type="expression" dxfId="204" priority="167" stopIfTrue="1">
      <formula>$B178="empenhar"</formula>
    </cfRule>
    <cfRule type="expression" dxfId="203" priority="168" stopIfTrue="1">
      <formula>$B178="licitar"</formula>
    </cfRule>
  </conditionalFormatting>
  <conditionalFormatting sqref="F177:F178">
    <cfRule type="expression" dxfId="202" priority="155" stopIfTrue="1">
      <formula>$B177="aguardar"</formula>
    </cfRule>
    <cfRule type="expression" dxfId="201" priority="156" stopIfTrue="1">
      <formula>$B177="vetado/vedado"</formula>
    </cfRule>
    <cfRule type="expression" dxfId="200" priority="157" stopIfTrue="1">
      <formula>$B177="cancelar"</formula>
    </cfRule>
    <cfRule type="expression" dxfId="199" priority="158" stopIfTrue="1">
      <formula>$B177="pagar"</formula>
    </cfRule>
    <cfRule type="expression" dxfId="198" priority="159" stopIfTrue="1">
      <formula>$B177="entregar"</formula>
    </cfRule>
    <cfRule type="expression" dxfId="197" priority="160" stopIfTrue="1">
      <formula>$B177="empenhar"</formula>
    </cfRule>
    <cfRule type="expression" dxfId="196" priority="161" stopIfTrue="1">
      <formula>$B177="licitar"</formula>
    </cfRule>
  </conditionalFormatting>
  <conditionalFormatting sqref="D177">
    <cfRule type="expression" dxfId="195" priority="148" stopIfTrue="1">
      <formula>$B177="aguardar"</formula>
    </cfRule>
    <cfRule type="expression" dxfId="194" priority="149" stopIfTrue="1">
      <formula>$B177="vetado/vedado"</formula>
    </cfRule>
    <cfRule type="expression" dxfId="193" priority="150" stopIfTrue="1">
      <formula>$B177="cancelar"</formula>
    </cfRule>
    <cfRule type="expression" dxfId="192" priority="151" stopIfTrue="1">
      <formula>$B177="pagar"</formula>
    </cfRule>
    <cfRule type="expression" dxfId="191" priority="152" stopIfTrue="1">
      <formula>$B177="entregar"</formula>
    </cfRule>
    <cfRule type="expression" dxfId="190" priority="153" stopIfTrue="1">
      <formula>$B177="empenhar"</formula>
    </cfRule>
    <cfRule type="expression" dxfId="189" priority="154" stopIfTrue="1">
      <formula>$B177="licitar"</formula>
    </cfRule>
  </conditionalFormatting>
  <conditionalFormatting sqref="D178">
    <cfRule type="expression" dxfId="188" priority="141" stopIfTrue="1">
      <formula>$B178="aguardar"</formula>
    </cfRule>
    <cfRule type="expression" dxfId="187" priority="142" stopIfTrue="1">
      <formula>$B178="vetado/vedado"</formula>
    </cfRule>
    <cfRule type="expression" dxfId="186" priority="143" stopIfTrue="1">
      <formula>$B178="cancelar"</formula>
    </cfRule>
    <cfRule type="expression" dxfId="185" priority="144" stopIfTrue="1">
      <formula>$B178="pagar"</formula>
    </cfRule>
    <cfRule type="expression" dxfId="184" priority="145" stopIfTrue="1">
      <formula>$B178="entregar"</formula>
    </cfRule>
    <cfRule type="expression" dxfId="183" priority="146" stopIfTrue="1">
      <formula>$B178="empenhar"</formula>
    </cfRule>
    <cfRule type="expression" dxfId="182" priority="147" stopIfTrue="1">
      <formula>$B178="licitar"</formula>
    </cfRule>
  </conditionalFormatting>
  <conditionalFormatting sqref="H177">
    <cfRule type="expression" dxfId="181" priority="134" stopIfTrue="1">
      <formula>$B177="aguardar"</formula>
    </cfRule>
    <cfRule type="expression" dxfId="180" priority="135" stopIfTrue="1">
      <formula>$B177="vetado/vedado"</formula>
    </cfRule>
    <cfRule type="expression" dxfId="179" priority="136" stopIfTrue="1">
      <formula>$B177="cancelar"</formula>
    </cfRule>
    <cfRule type="expression" dxfId="178" priority="137" stopIfTrue="1">
      <formula>$B177="pagar"</formula>
    </cfRule>
    <cfRule type="expression" dxfId="177" priority="138" stopIfTrue="1">
      <formula>$B177="entregar"</formula>
    </cfRule>
    <cfRule type="expression" dxfId="176" priority="139" stopIfTrue="1">
      <formula>$B177="empenhar"</formula>
    </cfRule>
    <cfRule type="expression" dxfId="175" priority="140" stopIfTrue="1">
      <formula>$B177="licitar"</formula>
    </cfRule>
  </conditionalFormatting>
  <conditionalFormatting sqref="H178">
    <cfRule type="expression" dxfId="174" priority="127" stopIfTrue="1">
      <formula>$B178="aguardar"</formula>
    </cfRule>
    <cfRule type="expression" dxfId="173" priority="128" stopIfTrue="1">
      <formula>$B178="vetado/vedado"</formula>
    </cfRule>
    <cfRule type="expression" dxfId="172" priority="129" stopIfTrue="1">
      <formula>$B178="cancelar"</formula>
    </cfRule>
    <cfRule type="expression" dxfId="171" priority="130" stopIfTrue="1">
      <formula>$B178="pagar"</formula>
    </cfRule>
    <cfRule type="expression" dxfId="170" priority="131" stopIfTrue="1">
      <formula>$B178="entregar"</formula>
    </cfRule>
    <cfRule type="expression" dxfId="169" priority="132" stopIfTrue="1">
      <formula>$B178="empenhar"</formula>
    </cfRule>
    <cfRule type="expression" dxfId="168" priority="133" stopIfTrue="1">
      <formula>$B178="licitar"</formula>
    </cfRule>
  </conditionalFormatting>
  <conditionalFormatting sqref="J177">
    <cfRule type="expression" dxfId="167" priority="120" stopIfTrue="1">
      <formula>$B177="aguardar"</formula>
    </cfRule>
    <cfRule type="expression" dxfId="166" priority="121" stopIfTrue="1">
      <formula>$B177="vetado/vedado"</formula>
    </cfRule>
    <cfRule type="expression" dxfId="165" priority="122" stopIfTrue="1">
      <formula>$B177="cancelar"</formula>
    </cfRule>
    <cfRule type="expression" dxfId="164" priority="123" stopIfTrue="1">
      <formula>$B177="pagar"</formula>
    </cfRule>
    <cfRule type="expression" dxfId="163" priority="124" stopIfTrue="1">
      <formula>$B177="entregar"</formula>
    </cfRule>
    <cfRule type="expression" dxfId="162" priority="125" stopIfTrue="1">
      <formula>$B177="empenhar"</formula>
    </cfRule>
    <cfRule type="expression" dxfId="161" priority="126" stopIfTrue="1">
      <formula>$B177="licitar"</formula>
    </cfRule>
  </conditionalFormatting>
  <conditionalFormatting sqref="J178">
    <cfRule type="expression" dxfId="160" priority="113" stopIfTrue="1">
      <formula>$B178="aguardar"</formula>
    </cfRule>
    <cfRule type="expression" dxfId="159" priority="114" stopIfTrue="1">
      <formula>$B178="vetado/vedado"</formula>
    </cfRule>
    <cfRule type="expression" dxfId="158" priority="115" stopIfTrue="1">
      <formula>$B178="cancelar"</formula>
    </cfRule>
    <cfRule type="expression" dxfId="157" priority="116" stopIfTrue="1">
      <formula>$B178="pagar"</formula>
    </cfRule>
    <cfRule type="expression" dxfId="156" priority="117" stopIfTrue="1">
      <formula>$B178="entregar"</formula>
    </cfRule>
    <cfRule type="expression" dxfId="155" priority="118" stopIfTrue="1">
      <formula>$B178="empenhar"</formula>
    </cfRule>
    <cfRule type="expression" dxfId="154" priority="119" stopIfTrue="1">
      <formula>$B178="licitar"</formula>
    </cfRule>
  </conditionalFormatting>
  <conditionalFormatting sqref="F179:F183">
    <cfRule type="expression" dxfId="153" priority="106" stopIfTrue="1">
      <formula>$B179="aguardar"</formula>
    </cfRule>
    <cfRule type="expression" dxfId="152" priority="107" stopIfTrue="1">
      <formula>$B179="vetado/vedado"</formula>
    </cfRule>
    <cfRule type="expression" dxfId="151" priority="108" stopIfTrue="1">
      <formula>$B179="cancelar"</formula>
    </cfRule>
    <cfRule type="expression" dxfId="150" priority="109" stopIfTrue="1">
      <formula>$B179="pagar"</formula>
    </cfRule>
    <cfRule type="expression" dxfId="149" priority="110" stopIfTrue="1">
      <formula>$B179="entregar"</formula>
    </cfRule>
    <cfRule type="expression" dxfId="148" priority="111" stopIfTrue="1">
      <formula>$B179="empenhar"</formula>
    </cfRule>
    <cfRule type="expression" dxfId="147" priority="112" stopIfTrue="1">
      <formula>$B179="licitar"</formula>
    </cfRule>
  </conditionalFormatting>
  <conditionalFormatting sqref="C179:C188 C190:C191">
    <cfRule type="expression" dxfId="146" priority="99" stopIfTrue="1">
      <formula>$B179="aguardar"</formula>
    </cfRule>
    <cfRule type="expression" dxfId="145" priority="100" stopIfTrue="1">
      <formula>$B179="vetado/vedado"</formula>
    </cfRule>
    <cfRule type="expression" dxfId="144" priority="101" stopIfTrue="1">
      <formula>$B179="cancelar"</formula>
    </cfRule>
    <cfRule type="expression" dxfId="143" priority="102" stopIfTrue="1">
      <formula>$B179="pagar"</formula>
    </cfRule>
    <cfRule type="expression" dxfId="142" priority="103" stopIfTrue="1">
      <formula>$B179="entregar"</formula>
    </cfRule>
    <cfRule type="expression" dxfId="141" priority="104" stopIfTrue="1">
      <formula>$B179="empenhar"</formula>
    </cfRule>
    <cfRule type="expression" dxfId="140" priority="105" stopIfTrue="1">
      <formula>$B179="licitar"</formula>
    </cfRule>
  </conditionalFormatting>
  <conditionalFormatting sqref="A179:A188 A190:A191">
    <cfRule type="expression" dxfId="139" priority="92" stopIfTrue="1">
      <formula>$B179="aguardar"</formula>
    </cfRule>
    <cfRule type="expression" dxfId="138" priority="93" stopIfTrue="1">
      <formula>$B179="vetado/vedado"</formula>
    </cfRule>
    <cfRule type="expression" dxfId="137" priority="94" stopIfTrue="1">
      <formula>$B179="cancelar"</formula>
    </cfRule>
    <cfRule type="expression" dxfId="136" priority="95" stopIfTrue="1">
      <formula>$B179="pagar"</formula>
    </cfRule>
    <cfRule type="expression" dxfId="135" priority="96" stopIfTrue="1">
      <formula>$B179="entregar"</formula>
    </cfRule>
    <cfRule type="expression" dxfId="134" priority="97" stopIfTrue="1">
      <formula>$B179="empenhar"</formula>
    </cfRule>
    <cfRule type="expression" dxfId="133" priority="98" stopIfTrue="1">
      <formula>$B179="licitar"</formula>
    </cfRule>
  </conditionalFormatting>
  <conditionalFormatting sqref="D179:D183">
    <cfRule type="expression" dxfId="132" priority="85" stopIfTrue="1">
      <formula>$B179="aguardar"</formula>
    </cfRule>
    <cfRule type="expression" dxfId="131" priority="86" stopIfTrue="1">
      <formula>$B179="vetado/vedado"</formula>
    </cfRule>
    <cfRule type="expression" dxfId="130" priority="87" stopIfTrue="1">
      <formula>$B179="cancelar"</formula>
    </cfRule>
    <cfRule type="expression" dxfId="129" priority="88" stopIfTrue="1">
      <formula>$B179="pagar"</formula>
    </cfRule>
    <cfRule type="expression" dxfId="128" priority="89" stopIfTrue="1">
      <formula>$B179="entregar"</formula>
    </cfRule>
    <cfRule type="expression" dxfId="127" priority="90" stopIfTrue="1">
      <formula>$B179="empenhar"</formula>
    </cfRule>
    <cfRule type="expression" dxfId="126" priority="91" stopIfTrue="1">
      <formula>$B179="licitar"</formula>
    </cfRule>
  </conditionalFormatting>
  <conditionalFormatting sqref="H179:H183">
    <cfRule type="expression" dxfId="125" priority="78" stopIfTrue="1">
      <formula>$B179="aguardar"</formula>
    </cfRule>
    <cfRule type="expression" dxfId="124" priority="79" stopIfTrue="1">
      <formula>$B179="vetado/vedado"</formula>
    </cfRule>
    <cfRule type="expression" dxfId="123" priority="80" stopIfTrue="1">
      <formula>$B179="cancelar"</formula>
    </cfRule>
    <cfRule type="expression" dxfId="122" priority="81" stopIfTrue="1">
      <formula>$B179="pagar"</formula>
    </cfRule>
    <cfRule type="expression" dxfId="121" priority="82" stopIfTrue="1">
      <formula>$B179="entregar"</formula>
    </cfRule>
    <cfRule type="expression" dxfId="120" priority="83" stopIfTrue="1">
      <formula>$B179="empenhar"</formula>
    </cfRule>
    <cfRule type="expression" dxfId="119" priority="84" stopIfTrue="1">
      <formula>$B179="licitar"</formula>
    </cfRule>
  </conditionalFormatting>
  <conditionalFormatting sqref="J179:J183">
    <cfRule type="expression" dxfId="118" priority="71" stopIfTrue="1">
      <formula>$B179="aguardar"</formula>
    </cfRule>
    <cfRule type="expression" dxfId="117" priority="72" stopIfTrue="1">
      <formula>$B179="vetado/vedado"</formula>
    </cfRule>
    <cfRule type="expression" dxfId="116" priority="73" stopIfTrue="1">
      <formula>$B179="cancelar"</formula>
    </cfRule>
    <cfRule type="expression" dxfId="115" priority="74" stopIfTrue="1">
      <formula>$B179="pagar"</formula>
    </cfRule>
    <cfRule type="expression" dxfId="114" priority="75" stopIfTrue="1">
      <formula>$B179="entregar"</formula>
    </cfRule>
    <cfRule type="expression" dxfId="113" priority="76" stopIfTrue="1">
      <formula>$B179="empenhar"</formula>
    </cfRule>
    <cfRule type="expression" dxfId="112" priority="77" stopIfTrue="1">
      <formula>$B179="licitar"</formula>
    </cfRule>
  </conditionalFormatting>
  <conditionalFormatting sqref="J184">
    <cfRule type="expression" dxfId="111" priority="64" stopIfTrue="1">
      <formula>$B184="aguardar"</formula>
    </cfRule>
    <cfRule type="expression" dxfId="110" priority="65" stopIfTrue="1">
      <formula>$B184="vetado/vedado"</formula>
    </cfRule>
    <cfRule type="expression" dxfId="109" priority="66" stopIfTrue="1">
      <formula>$B184="cancelar"</formula>
    </cfRule>
    <cfRule type="expression" dxfId="108" priority="67" stopIfTrue="1">
      <formula>$B184="pagar"</formula>
    </cfRule>
    <cfRule type="expression" dxfId="107" priority="68" stopIfTrue="1">
      <formula>$B184="entregar"</formula>
    </cfRule>
    <cfRule type="expression" dxfId="106" priority="69" stopIfTrue="1">
      <formula>$B184="empenhar"</formula>
    </cfRule>
    <cfRule type="expression" dxfId="105" priority="70" stopIfTrue="1">
      <formula>$B184="licitar"</formula>
    </cfRule>
  </conditionalFormatting>
  <conditionalFormatting sqref="F184:F188 F190:F191">
    <cfRule type="expression" dxfId="104" priority="57" stopIfTrue="1">
      <formula>$B184="aguardar"</formula>
    </cfRule>
    <cfRule type="expression" dxfId="103" priority="58" stopIfTrue="1">
      <formula>$B184="vetado/vedado"</formula>
    </cfRule>
    <cfRule type="expression" dxfId="102" priority="59" stopIfTrue="1">
      <formula>$B184="cancelar"</formula>
    </cfRule>
    <cfRule type="expression" dxfId="101" priority="60" stopIfTrue="1">
      <formula>$B184="pagar"</formula>
    </cfRule>
    <cfRule type="expression" dxfId="100" priority="61" stopIfTrue="1">
      <formula>$B184="entregar"</formula>
    </cfRule>
    <cfRule type="expression" dxfId="99" priority="62" stopIfTrue="1">
      <formula>$B184="empenhar"</formula>
    </cfRule>
    <cfRule type="expression" dxfId="98" priority="63" stopIfTrue="1">
      <formula>$B184="licitar"</formula>
    </cfRule>
  </conditionalFormatting>
  <conditionalFormatting sqref="D184:D188 D190:D191">
    <cfRule type="expression" dxfId="97" priority="50" stopIfTrue="1">
      <formula>$B184="aguardar"</formula>
    </cfRule>
    <cfRule type="expression" dxfId="96" priority="51" stopIfTrue="1">
      <formula>$B184="vetado/vedado"</formula>
    </cfRule>
    <cfRule type="expression" dxfId="95" priority="52" stopIfTrue="1">
      <formula>$B184="cancelar"</formula>
    </cfRule>
    <cfRule type="expression" dxfId="94" priority="53" stopIfTrue="1">
      <formula>$B184="pagar"</formula>
    </cfRule>
    <cfRule type="expression" dxfId="93" priority="54" stopIfTrue="1">
      <formula>$B184="entregar"</formula>
    </cfRule>
    <cfRule type="expression" dxfId="92" priority="55" stopIfTrue="1">
      <formula>$B184="empenhar"</formula>
    </cfRule>
    <cfRule type="expression" dxfId="91" priority="56" stopIfTrue="1">
      <formula>$B184="licitar"</formula>
    </cfRule>
  </conditionalFormatting>
  <conditionalFormatting sqref="H184:H188 H190:H191">
    <cfRule type="expression" dxfId="90" priority="43" stopIfTrue="1">
      <formula>$B184="aguardar"</formula>
    </cfRule>
    <cfRule type="expression" dxfId="89" priority="44" stopIfTrue="1">
      <formula>$B184="vetado/vedado"</formula>
    </cfRule>
    <cfRule type="expression" dxfId="88" priority="45" stopIfTrue="1">
      <formula>$B184="cancelar"</formula>
    </cfRule>
    <cfRule type="expression" dxfId="87" priority="46" stopIfTrue="1">
      <formula>$B184="pagar"</formula>
    </cfRule>
    <cfRule type="expression" dxfId="86" priority="47" stopIfTrue="1">
      <formula>$B184="entregar"</formula>
    </cfRule>
    <cfRule type="expression" dxfId="85" priority="48" stopIfTrue="1">
      <formula>$B184="empenhar"</formula>
    </cfRule>
    <cfRule type="expression" dxfId="84" priority="49" stopIfTrue="1">
      <formula>$B184="licitar"</formula>
    </cfRule>
  </conditionalFormatting>
  <conditionalFormatting sqref="B189">
    <cfRule type="expression" dxfId="83" priority="36" stopIfTrue="1">
      <formula>$C189="aguardar"</formula>
    </cfRule>
    <cfRule type="expression" dxfId="82" priority="37" stopIfTrue="1">
      <formula>$C189="vetado/vedado"</formula>
    </cfRule>
    <cfRule type="expression" dxfId="81" priority="38" stopIfTrue="1">
      <formula>$C189="cancelar"</formula>
    </cfRule>
    <cfRule type="expression" dxfId="80" priority="39" stopIfTrue="1">
      <formula>$C189="pagar"</formula>
    </cfRule>
    <cfRule type="expression" dxfId="79" priority="40" stopIfTrue="1">
      <formula>$C189="entregar"</formula>
    </cfRule>
    <cfRule type="expression" dxfId="78" priority="41" stopIfTrue="1">
      <formula>$C189="empenhar"</formula>
    </cfRule>
    <cfRule type="expression" dxfId="77" priority="42" stopIfTrue="1">
      <formula>$C189="licitar"</formula>
    </cfRule>
  </conditionalFormatting>
  <conditionalFormatting sqref="C189">
    <cfRule type="expression" dxfId="69" priority="29" stopIfTrue="1">
      <formula>$B189="aguardar"</formula>
    </cfRule>
    <cfRule type="expression" dxfId="68" priority="30" stopIfTrue="1">
      <formula>$B189="vetado/vedado"</formula>
    </cfRule>
    <cfRule type="expression" dxfId="67" priority="31" stopIfTrue="1">
      <formula>$B189="cancelar"</formula>
    </cfRule>
    <cfRule type="expression" dxfId="66" priority="32" stopIfTrue="1">
      <formula>$B189="pagar"</formula>
    </cfRule>
    <cfRule type="expression" dxfId="65" priority="33" stopIfTrue="1">
      <formula>$B189="entregar"</formula>
    </cfRule>
    <cfRule type="expression" dxfId="64" priority="34" stopIfTrue="1">
      <formula>$B189="empenhar"</formula>
    </cfRule>
    <cfRule type="expression" dxfId="63" priority="35" stopIfTrue="1">
      <formula>$B189="licitar"</formula>
    </cfRule>
  </conditionalFormatting>
  <conditionalFormatting sqref="A189">
    <cfRule type="expression" dxfId="55" priority="22" stopIfTrue="1">
      <formula>$B189="aguardar"</formula>
    </cfRule>
    <cfRule type="expression" dxfId="54" priority="23" stopIfTrue="1">
      <formula>$B189="vetado/vedado"</formula>
    </cfRule>
    <cfRule type="expression" dxfId="53" priority="24" stopIfTrue="1">
      <formula>$B189="cancelar"</formula>
    </cfRule>
    <cfRule type="expression" dxfId="52" priority="25" stopIfTrue="1">
      <formula>$B189="pagar"</formula>
    </cfRule>
    <cfRule type="expression" dxfId="51" priority="26" stopIfTrue="1">
      <formula>$B189="entregar"</formula>
    </cfRule>
    <cfRule type="expression" dxfId="50" priority="27" stopIfTrue="1">
      <formula>$B189="empenhar"</formula>
    </cfRule>
    <cfRule type="expression" dxfId="49" priority="28" stopIfTrue="1">
      <formula>$B189="licitar"</formula>
    </cfRule>
  </conditionalFormatting>
  <conditionalFormatting sqref="F189">
    <cfRule type="expression" dxfId="41" priority="15" stopIfTrue="1">
      <formula>$B189="aguardar"</formula>
    </cfRule>
    <cfRule type="expression" dxfId="40" priority="16" stopIfTrue="1">
      <formula>$B189="vetado/vedado"</formula>
    </cfRule>
    <cfRule type="expression" dxfId="39" priority="17" stopIfTrue="1">
      <formula>$B189="cancelar"</formula>
    </cfRule>
    <cfRule type="expression" dxfId="38" priority="18" stopIfTrue="1">
      <formula>$B189="pagar"</formula>
    </cfRule>
    <cfRule type="expression" dxfId="37" priority="19" stopIfTrue="1">
      <formula>$B189="entregar"</formula>
    </cfRule>
    <cfRule type="expression" dxfId="36" priority="20" stopIfTrue="1">
      <formula>$B189="empenhar"</formula>
    </cfRule>
    <cfRule type="expression" dxfId="35" priority="21" stopIfTrue="1">
      <formula>$B189="licitar"</formula>
    </cfRule>
  </conditionalFormatting>
  <conditionalFormatting sqref="D189">
    <cfRule type="expression" dxfId="27" priority="8" stopIfTrue="1">
      <formula>$B189="aguardar"</formula>
    </cfRule>
    <cfRule type="expression" dxfId="26" priority="9" stopIfTrue="1">
      <formula>$B189="vetado/vedado"</formula>
    </cfRule>
    <cfRule type="expression" dxfId="25" priority="10" stopIfTrue="1">
      <formula>$B189="cancelar"</formula>
    </cfRule>
    <cfRule type="expression" dxfId="24" priority="11" stopIfTrue="1">
      <formula>$B189="pagar"</formula>
    </cfRule>
    <cfRule type="expression" dxfId="23" priority="12" stopIfTrue="1">
      <formula>$B189="entregar"</formula>
    </cfRule>
    <cfRule type="expression" dxfId="22" priority="13" stopIfTrue="1">
      <formula>$B189="empenhar"</formula>
    </cfRule>
    <cfRule type="expression" dxfId="21" priority="14" stopIfTrue="1">
      <formula>$B189="licitar"</formula>
    </cfRule>
  </conditionalFormatting>
  <conditionalFormatting sqref="H189">
    <cfRule type="expression" dxfId="13" priority="1" stopIfTrue="1">
      <formula>$B189="aguardar"</formula>
    </cfRule>
    <cfRule type="expression" dxfId="12" priority="2" stopIfTrue="1">
      <formula>$B189="vetado/vedado"</formula>
    </cfRule>
    <cfRule type="expression" dxfId="11" priority="3" stopIfTrue="1">
      <formula>$B189="cancelar"</formula>
    </cfRule>
    <cfRule type="expression" dxfId="10" priority="4" stopIfTrue="1">
      <formula>$B189="pagar"</formula>
    </cfRule>
    <cfRule type="expression" dxfId="9" priority="5" stopIfTrue="1">
      <formula>$B189="entregar"</formula>
    </cfRule>
    <cfRule type="expression" dxfId="8" priority="6" stopIfTrue="1">
      <formula>$B189="empenhar"</formula>
    </cfRule>
    <cfRule type="expression" dxfId="7" priority="7" stopIfTrue="1">
      <formula>$B189="licitar"</formula>
    </cfRule>
  </conditionalFormatting>
  <printOptions horizontalCentered="1" verticalCentered="1"/>
  <pageMargins left="0.118055555555556" right="0.118055555555556" top="0.74791666666666701" bottom="0.74791666666666701" header="0.51180555555555496" footer="0.51180555555555496"/>
  <pageSetup paperSize="9" scale="50" firstPageNumber="0" orientation="landscape" verticalDpi="300" r:id="rId1"/>
  <rowBreaks count="2" manualBreakCount="2">
    <brk id="20" max="13" man="1"/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MASSAHIRO CHINEN TAMASHIRO - R0649637</dc:creator>
  <dc:description/>
  <cp:lastModifiedBy>NEUSA AQUINO DOS SANTOS - Y0090010</cp:lastModifiedBy>
  <cp:revision>11</cp:revision>
  <cp:lastPrinted>2021-03-09T16:25:34Z</cp:lastPrinted>
  <dcterms:created xsi:type="dcterms:W3CDTF">2020-05-08T10:15:43Z</dcterms:created>
  <dcterms:modified xsi:type="dcterms:W3CDTF">2021-04-01T17:39:35Z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